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0"/>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nSOSW2r/SWZ/"/>
    </mc:Choice>
  </mc:AlternateContent>
  <xr:revisionPtr revIDLastSave="0" documentId="8_{6860E42F-4D9E-0F42-9662-B4D5A9B91AAE}" xr6:coauthVersionLast="47" xr6:coauthVersionMax="47" xr10:uidLastSave="{00000000-0000-0000-0000-000000000000}"/>
  <bookViews>
    <workbookView xWindow="0" yWindow="660" windowWidth="29400" windowHeight="18460" tabRatio="734" xr2:uid="{00000000-000D-0000-FFFF-FFFF00000000}"/>
  </bookViews>
  <sheets>
    <sheet name="Część  1art. ogólnospożywcze" sheetId="7" r:id="rId1"/>
    <sheet name="Część 2  mięso i wędliny" sheetId="2" r:id="rId2"/>
    <sheet name="Część 3 mrożonki" sheetId="3" r:id="rId3"/>
    <sheet name="Część 4 pieczywo" sheetId="6" r:id="rId4"/>
    <sheet name="Część 5 mleczarskie" sheetId="8" r:id="rId5"/>
    <sheet name="Część 6 warzywa i owoce" sheetId="4" r:id="rId6"/>
  </sheets>
  <definedNames>
    <definedName name="_xlnm.Print_Titles" localSheetId="0">'Część  1art. ogólnospożywcze'!$4:$5</definedName>
    <definedName name="_xlnm.Print_Titles" localSheetId="1">'Część 2  mięso i wędliny'!$4:$5</definedName>
    <definedName name="_xlnm.Print_Titles" localSheetId="2">'Część 3 mrożonki'!$4:$4</definedName>
    <definedName name="_xlnm.Print_Titles" localSheetId="3">'Część 4 pieczywo'!$4:$5</definedName>
    <definedName name="_xlnm.Print_Titles" localSheetId="4">'Część 5 mleczarskie'!$4:$5</definedName>
    <definedName name="_xlnm.Print_Titles" localSheetId="5">'Część 6 warzywa i owoce'!$4:$5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2" i="7" l="1"/>
  <c r="J82" i="7" s="1"/>
  <c r="H82" i="7"/>
  <c r="I81" i="7"/>
  <c r="J81" i="7" s="1"/>
  <c r="H81" i="7"/>
  <c r="I80" i="7"/>
  <c r="J80" i="7" s="1"/>
  <c r="H80" i="7"/>
  <c r="I79" i="7"/>
  <c r="J79" i="7" s="1"/>
  <c r="H79" i="7"/>
  <c r="I78" i="7"/>
  <c r="J78" i="7" s="1"/>
  <c r="H78" i="7"/>
  <c r="J77" i="7"/>
  <c r="I77" i="7"/>
  <c r="H77" i="7"/>
  <c r="I76" i="7"/>
  <c r="J76" i="7" s="1"/>
  <c r="H76" i="7"/>
  <c r="J75" i="7"/>
  <c r="I75" i="7"/>
  <c r="H75" i="7"/>
  <c r="I74" i="7"/>
  <c r="J74" i="7" s="1"/>
  <c r="H74" i="7"/>
  <c r="I73" i="7"/>
  <c r="J73" i="7" s="1"/>
  <c r="H73" i="7"/>
  <c r="I72" i="7"/>
  <c r="J72" i="7" s="1"/>
  <c r="H72" i="7"/>
  <c r="J71" i="7"/>
  <c r="I71" i="7"/>
  <c r="H71" i="7"/>
  <c r="I70" i="7"/>
  <c r="J70" i="7" s="1"/>
  <c r="H70" i="7"/>
  <c r="J69" i="7"/>
  <c r="I69" i="7"/>
  <c r="H69" i="7"/>
  <c r="I68" i="7"/>
  <c r="J68" i="7" s="1"/>
  <c r="H68" i="7"/>
  <c r="J67" i="7"/>
  <c r="I67" i="7"/>
  <c r="H67" i="7"/>
  <c r="I66" i="7"/>
  <c r="J66" i="7" s="1"/>
  <c r="H66" i="7"/>
  <c r="I65" i="7"/>
  <c r="J65" i="7" s="1"/>
  <c r="H65" i="7"/>
  <c r="I64" i="7"/>
  <c r="J64" i="7" s="1"/>
  <c r="H64" i="7"/>
  <c r="J63" i="7"/>
  <c r="I63" i="7"/>
  <c r="H63" i="7"/>
  <c r="I62" i="7"/>
  <c r="J62" i="7" s="1"/>
  <c r="H62" i="7"/>
  <c r="J61" i="7"/>
  <c r="I61" i="7"/>
  <c r="H61" i="7"/>
  <c r="I60" i="7"/>
  <c r="J60" i="7" s="1"/>
  <c r="H60" i="7"/>
  <c r="J59" i="7"/>
  <c r="I59" i="7"/>
  <c r="H59" i="7"/>
  <c r="I58" i="7"/>
  <c r="J58" i="7" s="1"/>
  <c r="H58" i="7"/>
  <c r="I57" i="7"/>
  <c r="J57" i="7" s="1"/>
  <c r="H57" i="7"/>
  <c r="I56" i="7"/>
  <c r="J56" i="7" s="1"/>
  <c r="H56" i="7"/>
  <c r="J55" i="7"/>
  <c r="I55" i="7"/>
  <c r="H55" i="7"/>
  <c r="I54" i="7"/>
  <c r="J54" i="7" s="1"/>
  <c r="H54" i="7"/>
  <c r="J53" i="7"/>
  <c r="I53" i="7"/>
  <c r="H53" i="7"/>
  <c r="I52" i="7"/>
  <c r="J52" i="7" s="1"/>
  <c r="H52" i="7"/>
  <c r="J51" i="7"/>
  <c r="I51" i="7"/>
  <c r="H51" i="7"/>
  <c r="I50" i="7"/>
  <c r="J50" i="7" s="1"/>
  <c r="H50" i="7"/>
  <c r="I49" i="7"/>
  <c r="J49" i="7" s="1"/>
  <c r="H49" i="7"/>
  <c r="I48" i="7"/>
  <c r="J48" i="7" s="1"/>
  <c r="H48" i="7"/>
  <c r="J47" i="7"/>
  <c r="I47" i="7"/>
  <c r="H47" i="7"/>
  <c r="I46" i="7"/>
  <c r="J46" i="7" s="1"/>
  <c r="H46" i="7"/>
  <c r="J45" i="7"/>
  <c r="I45" i="7"/>
  <c r="H45" i="7"/>
  <c r="I44" i="7"/>
  <c r="J44" i="7" s="1"/>
  <c r="H44" i="7"/>
  <c r="J43" i="7"/>
  <c r="I43" i="7"/>
  <c r="H43" i="7"/>
  <c r="I42" i="7"/>
  <c r="J42" i="7" s="1"/>
  <c r="H42" i="7"/>
  <c r="I41" i="7"/>
  <c r="J41" i="7" s="1"/>
  <c r="H41" i="7"/>
  <c r="I40" i="7"/>
  <c r="J40" i="7" s="1"/>
  <c r="H40" i="7"/>
  <c r="J39" i="7"/>
  <c r="I39" i="7"/>
  <c r="H39" i="7"/>
  <c r="I38" i="7"/>
  <c r="J38" i="7" s="1"/>
  <c r="H38" i="7"/>
  <c r="J37" i="7"/>
  <c r="I37" i="7"/>
  <c r="H37" i="7"/>
  <c r="I36" i="7"/>
  <c r="J36" i="7" s="1"/>
  <c r="H36" i="7"/>
  <c r="J35" i="7"/>
  <c r="I35" i="7"/>
  <c r="H35" i="7"/>
  <c r="I34" i="7"/>
  <c r="J34" i="7" s="1"/>
  <c r="H34" i="7"/>
  <c r="I33" i="7"/>
  <c r="J33" i="7" s="1"/>
  <c r="H33" i="7"/>
  <c r="I32" i="7"/>
  <c r="J32" i="7" s="1"/>
  <c r="H32" i="7"/>
  <c r="J31" i="7"/>
  <c r="I31" i="7"/>
  <c r="H31" i="7"/>
  <c r="I30" i="7"/>
  <c r="J30" i="7" s="1"/>
  <c r="H30" i="7"/>
  <c r="J29" i="7"/>
  <c r="I29" i="7"/>
  <c r="H29" i="7"/>
  <c r="I28" i="7"/>
  <c r="J28" i="7" s="1"/>
  <c r="H28" i="7"/>
  <c r="J27" i="7"/>
  <c r="I27" i="7"/>
  <c r="H27" i="7"/>
  <c r="I26" i="7"/>
  <c r="J26" i="7" s="1"/>
  <c r="H26" i="7"/>
  <c r="I25" i="7"/>
  <c r="J25" i="7" s="1"/>
  <c r="H25" i="7"/>
  <c r="I24" i="7"/>
  <c r="J24" i="7" s="1"/>
  <c r="H24" i="7"/>
  <c r="J23" i="7"/>
  <c r="I23" i="7"/>
  <c r="H23" i="7"/>
  <c r="I22" i="7"/>
  <c r="J22" i="7" s="1"/>
  <c r="H22" i="7"/>
  <c r="J21" i="7"/>
  <c r="I21" i="7"/>
  <c r="H21" i="7"/>
  <c r="I20" i="7"/>
  <c r="J20" i="7" s="1"/>
  <c r="H20" i="7"/>
  <c r="J19" i="7"/>
  <c r="I19" i="7"/>
  <c r="H19" i="7"/>
  <c r="I18" i="7"/>
  <c r="J18" i="7" s="1"/>
  <c r="H18" i="7"/>
  <c r="I17" i="7"/>
  <c r="J17" i="7" s="1"/>
  <c r="H17" i="7"/>
  <c r="I16" i="7"/>
  <c r="J16" i="7" s="1"/>
  <c r="H16" i="7"/>
  <c r="J15" i="7"/>
  <c r="I15" i="7"/>
  <c r="H15" i="7"/>
  <c r="I14" i="7"/>
  <c r="J14" i="7" s="1"/>
  <c r="H14" i="7"/>
  <c r="J13" i="7"/>
  <c r="I13" i="7"/>
  <c r="H13" i="7"/>
  <c r="I12" i="7"/>
  <c r="J12" i="7" s="1"/>
  <c r="H12" i="7"/>
  <c r="J11" i="7"/>
  <c r="I11" i="7"/>
  <c r="H11" i="7"/>
  <c r="I10" i="7"/>
  <c r="J10" i="7" s="1"/>
  <c r="H10" i="7"/>
  <c r="I9" i="7"/>
  <c r="J9" i="7" s="1"/>
  <c r="H9" i="7"/>
  <c r="I8" i="7"/>
  <c r="J8" i="7" s="1"/>
  <c r="H8" i="7"/>
  <c r="J7" i="7"/>
  <c r="I7" i="7"/>
  <c r="H7" i="7"/>
  <c r="I6" i="7"/>
  <c r="J6" i="7" s="1"/>
  <c r="H6" i="7"/>
  <c r="I46" i="2"/>
  <c r="J46" i="2" s="1"/>
  <c r="H46" i="2"/>
  <c r="I45" i="2"/>
  <c r="J45" i="2" s="1"/>
  <c r="H45" i="2"/>
  <c r="J44" i="2"/>
  <c r="I44" i="2"/>
  <c r="H44" i="2"/>
  <c r="I43" i="2"/>
  <c r="J43" i="2" s="1"/>
  <c r="H43" i="2"/>
  <c r="I42" i="2"/>
  <c r="J42" i="2" s="1"/>
  <c r="H42" i="2"/>
  <c r="J41" i="2"/>
  <c r="I41" i="2"/>
  <c r="H41" i="2"/>
  <c r="I40" i="2"/>
  <c r="J40" i="2" s="1"/>
  <c r="H40" i="2"/>
  <c r="I39" i="2"/>
  <c r="J39" i="2" s="1"/>
  <c r="H39" i="2"/>
  <c r="I38" i="2"/>
  <c r="J38" i="2" s="1"/>
  <c r="H38" i="2"/>
  <c r="I37" i="2"/>
  <c r="J37" i="2" s="1"/>
  <c r="H37" i="2"/>
  <c r="J36" i="2"/>
  <c r="I36" i="2"/>
  <c r="H36" i="2"/>
  <c r="J35" i="2"/>
  <c r="I35" i="2"/>
  <c r="H35" i="2"/>
  <c r="I34" i="2"/>
  <c r="J34" i="2" s="1"/>
  <c r="H34" i="2"/>
  <c r="J33" i="2"/>
  <c r="I33" i="2"/>
  <c r="H33" i="2"/>
  <c r="I32" i="2"/>
  <c r="J32" i="2" s="1"/>
  <c r="H32" i="2"/>
  <c r="I31" i="2"/>
  <c r="J31" i="2" s="1"/>
  <c r="H31" i="2"/>
  <c r="I30" i="2"/>
  <c r="J30" i="2" s="1"/>
  <c r="H30" i="2"/>
  <c r="I29" i="2"/>
  <c r="J29" i="2" s="1"/>
  <c r="H29" i="2"/>
  <c r="J28" i="2"/>
  <c r="I28" i="2"/>
  <c r="H28" i="2"/>
  <c r="J27" i="2"/>
  <c r="I27" i="2"/>
  <c r="H27" i="2"/>
  <c r="I26" i="2"/>
  <c r="J26" i="2" s="1"/>
  <c r="H26" i="2"/>
  <c r="J25" i="2"/>
  <c r="I25" i="2"/>
  <c r="H25" i="2"/>
  <c r="I24" i="2"/>
  <c r="J24" i="2" s="1"/>
  <c r="H24" i="2"/>
  <c r="I23" i="2"/>
  <c r="J23" i="2" s="1"/>
  <c r="H23" i="2"/>
  <c r="I22" i="2"/>
  <c r="J22" i="2" s="1"/>
  <c r="H22" i="2"/>
  <c r="I21" i="2"/>
  <c r="J21" i="2" s="1"/>
  <c r="H21" i="2"/>
  <c r="J20" i="2"/>
  <c r="I20" i="2"/>
  <c r="H20" i="2"/>
  <c r="J19" i="2"/>
  <c r="I19" i="2"/>
  <c r="H19" i="2"/>
  <c r="I18" i="2"/>
  <c r="J18" i="2" s="1"/>
  <c r="H18" i="2"/>
  <c r="J17" i="2"/>
  <c r="I17" i="2"/>
  <c r="H17" i="2"/>
  <c r="I16" i="2"/>
  <c r="J16" i="2" s="1"/>
  <c r="H16" i="2"/>
  <c r="I15" i="2"/>
  <c r="J15" i="2" s="1"/>
  <c r="H15" i="2"/>
  <c r="I14" i="2"/>
  <c r="J14" i="2" s="1"/>
  <c r="H14" i="2"/>
  <c r="I13" i="2"/>
  <c r="J13" i="2" s="1"/>
  <c r="H13" i="2"/>
  <c r="J12" i="2"/>
  <c r="I12" i="2"/>
  <c r="H12" i="2"/>
  <c r="J11" i="2"/>
  <c r="I11" i="2"/>
  <c r="H11" i="2"/>
  <c r="I10" i="2"/>
  <c r="J10" i="2" s="1"/>
  <c r="H10" i="2"/>
  <c r="J9" i="2"/>
  <c r="I9" i="2"/>
  <c r="H9" i="2"/>
  <c r="I8" i="2"/>
  <c r="J8" i="2" s="1"/>
  <c r="H8" i="2"/>
  <c r="I7" i="2"/>
  <c r="J7" i="2" s="1"/>
  <c r="H7" i="2"/>
  <c r="J6" i="2"/>
  <c r="I6" i="2"/>
  <c r="H6" i="2"/>
  <c r="J24" i="3"/>
  <c r="I23" i="3"/>
  <c r="J23" i="3" s="1"/>
  <c r="H23" i="3"/>
  <c r="I22" i="3"/>
  <c r="J22" i="3" s="1"/>
  <c r="H22" i="3"/>
  <c r="I21" i="3"/>
  <c r="J21" i="3" s="1"/>
  <c r="H21" i="3"/>
  <c r="I20" i="3"/>
  <c r="J20" i="3" s="1"/>
  <c r="H20" i="3"/>
  <c r="I19" i="3"/>
  <c r="J19" i="3" s="1"/>
  <c r="H19" i="3"/>
  <c r="J18" i="3"/>
  <c r="I18" i="3"/>
  <c r="H18" i="3"/>
  <c r="I17" i="3"/>
  <c r="J17" i="3" s="1"/>
  <c r="H17" i="3"/>
  <c r="I16" i="3"/>
  <c r="J16" i="3" s="1"/>
  <c r="H16" i="3"/>
  <c r="I15" i="3"/>
  <c r="J15" i="3" s="1"/>
  <c r="H15" i="3"/>
  <c r="I14" i="3"/>
  <c r="J14" i="3" s="1"/>
  <c r="H14" i="3"/>
  <c r="I13" i="3"/>
  <c r="J13" i="3" s="1"/>
  <c r="H13" i="3"/>
  <c r="I12" i="3"/>
  <c r="J12" i="3" s="1"/>
  <c r="H12" i="3"/>
  <c r="I11" i="3"/>
  <c r="J11" i="3" s="1"/>
  <c r="H11" i="3"/>
  <c r="J10" i="3"/>
  <c r="I10" i="3"/>
  <c r="H10" i="3"/>
  <c r="I9" i="3"/>
  <c r="J9" i="3" s="1"/>
  <c r="H9" i="3"/>
  <c r="I8" i="3"/>
  <c r="J8" i="3" s="1"/>
  <c r="H8" i="3"/>
  <c r="I7" i="3"/>
  <c r="J7" i="3" s="1"/>
  <c r="H7" i="3"/>
  <c r="J6" i="3"/>
  <c r="I6" i="3"/>
  <c r="H6" i="3"/>
  <c r="I15" i="6"/>
  <c r="J15" i="6" s="1"/>
  <c r="H15" i="6"/>
  <c r="I14" i="6"/>
  <c r="J14" i="6" s="1"/>
  <c r="H14" i="6"/>
  <c r="I13" i="6"/>
  <c r="J13" i="6" s="1"/>
  <c r="H13" i="6"/>
  <c r="I12" i="6"/>
  <c r="J12" i="6" s="1"/>
  <c r="H12" i="6"/>
  <c r="I11" i="6"/>
  <c r="J11" i="6" s="1"/>
  <c r="H11" i="6"/>
  <c r="J10" i="6"/>
  <c r="I10" i="6"/>
  <c r="H10" i="6"/>
  <c r="I9" i="6"/>
  <c r="J9" i="6" s="1"/>
  <c r="H9" i="6"/>
  <c r="J8" i="6"/>
  <c r="I8" i="6"/>
  <c r="H8" i="6"/>
  <c r="I7" i="6"/>
  <c r="J7" i="6" s="1"/>
  <c r="H7" i="6"/>
  <c r="J6" i="6"/>
  <c r="I6" i="6"/>
  <c r="H6" i="6"/>
  <c r="J17" i="8"/>
  <c r="I16" i="8"/>
  <c r="J16" i="8" s="1"/>
  <c r="H16" i="8"/>
  <c r="I15" i="8"/>
  <c r="J15" i="8" s="1"/>
  <c r="H15" i="8"/>
  <c r="I14" i="8"/>
  <c r="J14" i="8" s="1"/>
  <c r="H14" i="8"/>
  <c r="I13" i="8"/>
  <c r="J13" i="8" s="1"/>
  <c r="H13" i="8"/>
  <c r="I12" i="8"/>
  <c r="J12" i="8" s="1"/>
  <c r="H12" i="8"/>
  <c r="J11" i="8"/>
  <c r="I11" i="8"/>
  <c r="H11" i="8"/>
  <c r="I10" i="8"/>
  <c r="J10" i="8" s="1"/>
  <c r="H10" i="8"/>
  <c r="I9" i="8"/>
  <c r="J9" i="8" s="1"/>
  <c r="H9" i="8"/>
  <c r="I8" i="8"/>
  <c r="J8" i="8" s="1"/>
  <c r="H8" i="8"/>
  <c r="I7" i="8"/>
  <c r="J7" i="8" s="1"/>
  <c r="H7" i="8"/>
  <c r="J6" i="8"/>
  <c r="I6" i="8"/>
  <c r="H6" i="8"/>
  <c r="J52" i="4"/>
  <c r="I51" i="4"/>
  <c r="J51" i="4" s="1"/>
  <c r="H51" i="4"/>
  <c r="I50" i="4"/>
  <c r="J50" i="4" s="1"/>
  <c r="H50" i="4"/>
  <c r="I49" i="4"/>
  <c r="J49" i="4" s="1"/>
  <c r="H49" i="4"/>
  <c r="I48" i="4"/>
  <c r="J48" i="4" s="1"/>
  <c r="H48" i="4"/>
  <c r="J47" i="4"/>
  <c r="I47" i="4"/>
  <c r="H47" i="4"/>
  <c r="I46" i="4"/>
  <c r="J46" i="4" s="1"/>
  <c r="H46" i="4"/>
  <c r="I45" i="4"/>
  <c r="J45" i="4" s="1"/>
  <c r="H45" i="4"/>
  <c r="J44" i="4"/>
  <c r="I44" i="4"/>
  <c r="H44" i="4"/>
  <c r="I43" i="4"/>
  <c r="J43" i="4" s="1"/>
  <c r="H43" i="4"/>
  <c r="I42" i="4"/>
  <c r="J42" i="4" s="1"/>
  <c r="H42" i="4"/>
  <c r="I41" i="4"/>
  <c r="J41" i="4" s="1"/>
  <c r="H41" i="4"/>
  <c r="I40" i="4"/>
  <c r="J40" i="4" s="1"/>
  <c r="H40" i="4"/>
  <c r="J39" i="4"/>
  <c r="I39" i="4"/>
  <c r="H39" i="4"/>
  <c r="J38" i="4"/>
  <c r="I38" i="4"/>
  <c r="H38" i="4"/>
  <c r="I37" i="4"/>
  <c r="J37" i="4" s="1"/>
  <c r="H37" i="4"/>
  <c r="J36" i="4"/>
  <c r="I36" i="4"/>
  <c r="H36" i="4"/>
  <c r="I35" i="4"/>
  <c r="J35" i="4" s="1"/>
  <c r="H35" i="4"/>
  <c r="I34" i="4"/>
  <c r="J34" i="4" s="1"/>
  <c r="H34" i="4"/>
  <c r="I33" i="4"/>
  <c r="J33" i="4" s="1"/>
  <c r="H33" i="4"/>
  <c r="I32" i="4"/>
  <c r="J32" i="4" s="1"/>
  <c r="H32" i="4"/>
  <c r="J31" i="4"/>
  <c r="I31" i="4"/>
  <c r="H31" i="4"/>
  <c r="J30" i="4"/>
  <c r="I30" i="4"/>
  <c r="H30" i="4"/>
  <c r="I29" i="4"/>
  <c r="J29" i="4" s="1"/>
  <c r="H29" i="4"/>
  <c r="J28" i="4"/>
  <c r="I28" i="4"/>
  <c r="H28" i="4"/>
  <c r="I27" i="4"/>
  <c r="J27" i="4" s="1"/>
  <c r="H27" i="4"/>
  <c r="I26" i="4"/>
  <c r="J26" i="4" s="1"/>
  <c r="H26" i="4"/>
  <c r="I25" i="4"/>
  <c r="J25" i="4" s="1"/>
  <c r="H25" i="4"/>
  <c r="I24" i="4"/>
  <c r="J24" i="4" s="1"/>
  <c r="H24" i="4"/>
  <c r="J23" i="4"/>
  <c r="I23" i="4"/>
  <c r="H23" i="4"/>
  <c r="J22" i="4"/>
  <c r="I22" i="4"/>
  <c r="H22" i="4"/>
  <c r="I21" i="4"/>
  <c r="J21" i="4" s="1"/>
  <c r="H21" i="4"/>
  <c r="J20" i="4"/>
  <c r="I20" i="4"/>
  <c r="H20" i="4"/>
  <c r="I19" i="4"/>
  <c r="J19" i="4" s="1"/>
  <c r="H19" i="4"/>
  <c r="I18" i="4"/>
  <c r="J18" i="4" s="1"/>
  <c r="H18" i="4"/>
  <c r="I17" i="4"/>
  <c r="J17" i="4" s="1"/>
  <c r="H17" i="4"/>
  <c r="I16" i="4"/>
  <c r="J16" i="4" s="1"/>
  <c r="H16" i="4"/>
  <c r="J15" i="4"/>
  <c r="I15" i="4"/>
  <c r="H15" i="4"/>
  <c r="J14" i="4"/>
  <c r="I14" i="4"/>
  <c r="H14" i="4"/>
  <c r="I13" i="4"/>
  <c r="J13" i="4" s="1"/>
  <c r="H13" i="4"/>
  <c r="J12" i="4"/>
  <c r="I12" i="4"/>
  <c r="H12" i="4"/>
  <c r="I11" i="4"/>
  <c r="J11" i="4" s="1"/>
  <c r="H11" i="4"/>
  <c r="I10" i="4"/>
  <c r="J10" i="4" s="1"/>
  <c r="H10" i="4"/>
  <c r="I9" i="4"/>
  <c r="J9" i="4" s="1"/>
  <c r="H9" i="4"/>
  <c r="I8" i="4"/>
  <c r="J8" i="4" s="1"/>
  <c r="H8" i="4"/>
  <c r="J7" i="4"/>
  <c r="I7" i="4"/>
  <c r="H7" i="4"/>
  <c r="J6" i="4"/>
  <c r="I6" i="4"/>
  <c r="H6" i="4"/>
  <c r="J16" i="6" l="1"/>
  <c r="J47" i="2"/>
  <c r="J83" i="7"/>
  <c r="A8" i="6"/>
  <c r="A9" i="6" s="1"/>
  <c r="A10" i="6" s="1"/>
  <c r="A11" i="6" s="1"/>
  <c r="A12" i="6" s="1"/>
  <c r="A13" i="6" s="1"/>
  <c r="A14" i="6" s="1"/>
  <c r="A15" i="6" s="1"/>
  <c r="A7" i="6"/>
  <c r="A8" i="2" l="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7" i="2"/>
  <c r="A82" i="7" l="1"/>
  <c r="A8" i="7"/>
  <c r="A9" i="7"/>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7" i="7"/>
</calcChain>
</file>

<file path=xl/sharedStrings.xml><?xml version="1.0" encoding="utf-8"?>
<sst xmlns="http://schemas.openxmlformats.org/spreadsheetml/2006/main" count="700" uniqueCount="257">
  <si>
    <t xml:space="preserve">Lp.   </t>
  </si>
  <si>
    <t>J.m.</t>
  </si>
  <si>
    <t>Ilość</t>
  </si>
  <si>
    <t xml:space="preserve">Nazwa Towaru </t>
  </si>
  <si>
    <t>Cena netto</t>
  </si>
  <si>
    <t>kg</t>
  </si>
  <si>
    <t xml:space="preserve">FORMULARZ CENOWY </t>
  </si>
  <si>
    <t>szt</t>
  </si>
  <si>
    <t>szt.</t>
  </si>
  <si>
    <t>1 miesiąc</t>
  </si>
  <si>
    <t>CZĘŚĆ 1 -  artykuły ogólnospożywcze</t>
  </si>
  <si>
    <t>z dnia wypieku</t>
  </si>
  <si>
    <t>Wartość netto (kol. 5 x kol. 6)</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</si>
  <si>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</si>
  <si>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Szt.</t>
  </si>
  <si>
    <t>kg.</t>
  </si>
  <si>
    <t>op</t>
  </si>
  <si>
    <t>Kg</t>
  </si>
  <si>
    <t>sz</t>
  </si>
  <si>
    <t>Szt</t>
  </si>
  <si>
    <t>Cukier wanilinowy 32g</t>
  </si>
  <si>
    <t>Cukier puder 0,5</t>
  </si>
  <si>
    <t>Cukier kryształ 1kg</t>
  </si>
  <si>
    <t>Czosnek granulowany 20g</t>
  </si>
  <si>
    <t>goździki min 20g</t>
  </si>
  <si>
    <t>gałka muszkatołowa ok 10g</t>
  </si>
  <si>
    <t>Herbata sypana liściasta dobrej jakości 100g (różne rodzaje)</t>
  </si>
  <si>
    <t>Herbata owocowa  min 40g</t>
  </si>
  <si>
    <t>jabłko prażone wiadro 11 kg</t>
  </si>
  <si>
    <t>Kasza bulgur 5kg worek</t>
  </si>
  <si>
    <t>Kasza jaglana 1kg</t>
  </si>
  <si>
    <t>kukurydza puszka mała masa netto 390g</t>
  </si>
  <si>
    <t>Majonez (700 ml) skład: olej rzepakowy, musztarda (woda, gorczyca, ocet, sól, cukier, przyprawy ) woda, żółtka kurzych jaj</t>
  </si>
  <si>
    <t>Mąka tortowa 1kg</t>
  </si>
  <si>
    <t>Mąka ziemniaczana 1kg</t>
  </si>
  <si>
    <t>Papryka słodka 50g</t>
  </si>
  <si>
    <t>musztarda  min 180g</t>
  </si>
  <si>
    <t>Pieprz  mielony  50G</t>
  </si>
  <si>
    <t>Ryż biały 1kg</t>
  </si>
  <si>
    <t>Sól 1kg woreczek</t>
  </si>
  <si>
    <t>oregano 20g</t>
  </si>
  <si>
    <t>woda 5l</t>
  </si>
  <si>
    <t>Makaron RÓŻNE RODZAJE - gwiazdeczki ,literki ,kolanka , kolanko z falbanką/świderek/nitka/muszelka pakowany po 0,5kg  ,sporządzony z najwyższej jakości mąki, zawiera pszenice durum, po ugotowaniu nie skleja się, jest twardy i sprężysty, zachowuje naturalny zapach i kolor</t>
  </si>
  <si>
    <t>Termin przydatności od dostawy</t>
  </si>
  <si>
    <t>DRÓB- wątróbka z kurczaka0,38</t>
  </si>
  <si>
    <t>WIEPRZOWINA - Szynka bez kości, kulka lub zrazówka (mięso świeże, niemrożone), tkanka mięsna delikatna, drobnowłóknista, miękka i soczysta, produkt obrobiony kulinarnie, odtłuszczony, bez skóry i kości, barwa ciemnoróżowa, zapach swoisty, charakterystyczny dla każdego rodzaju mięsa, gatunek I</t>
  </si>
  <si>
    <t>WIEPRZOWINA - Schab bez kości, środkowy, bez warkocza (mięso świeże, niemrożone), gruby jednolity, soczysty mięsień otoczony błoną i niewielką ilością tłuszczu, barwa ciemnoróżowa, zapach swoisty, charakterystyczny dla każdego rodziaju mięsa, gatunek I</t>
  </si>
  <si>
    <t>DRÓB - Filet z piersi kurczaka bez skóry (mięso świeże, niemrożone), mięśnie piersiowe pozbawione kości i ścięgien, prawidłowo wykrwione, bez przebarwień, bezwonne, bez uszkodzeń mechanicznych</t>
  </si>
  <si>
    <t>DRÓB - Srzydło z kurczaka świeże z kością, bez nastrzyku, klasa I</t>
  </si>
  <si>
    <t xml:space="preserve">DRÓB - Kurczak (mięso świeże, niemrożone), tkanka mięsna podzielona na mięśnie o różnym zabarwieniu różu, połączona błoną białkową, konsystencja miękka, bezwonne, bez przebarwień, gatunek I </t>
  </si>
  <si>
    <t>WIEPRZOWINA - Karkówka wieprzowa, bez kości, bez skóry (mięso świeże, niemrożone), barwa ciemnoróżowa, zapach swoisty, charakterystyczny dla każdego rodzaju mięsa, kostystencja jędrna, elastyczna, gatunek I</t>
  </si>
  <si>
    <t>Boczek wędzony parzony- bez konserwantów, bez wzmacniaczy smaku, w kawałku</t>
  </si>
  <si>
    <t>Kiełbasa krakowska /sucha min 70% mięsa</t>
  </si>
  <si>
    <t>Filet z indyka  wędzony zawartość pow.70% mięsa</t>
  </si>
  <si>
    <t>Pieczeń rzymska min 70 %  mięsa</t>
  </si>
  <si>
    <t>szynka wieprzowa min 80% zawartości mięsa</t>
  </si>
  <si>
    <t>Rolada boczkowa min 70% zawartości mięsa</t>
  </si>
  <si>
    <t>salami min 80% zawartości mięsa</t>
  </si>
  <si>
    <t>wieprzowina pieczona min 80% zawartości mięsa</t>
  </si>
  <si>
    <t>CZĘŚĆ 2 - Mięso i wędliny</t>
  </si>
  <si>
    <t xml:space="preserve">CZĘŚĆ 3- mrożonki </t>
  </si>
  <si>
    <t>marchew kostka z groszkiem</t>
  </si>
  <si>
    <t xml:space="preserve"> truskawka</t>
  </si>
  <si>
    <t xml:space="preserve"> jagoda</t>
  </si>
  <si>
    <t>Chleb pszenny 500g krojony, skład surowcowy: mąka pszenna, drożdże, sól, woda, i inne składniki określone recepturą, bez spulchniaczy i polepszaczy, bez wgnieceń i uszkodzeń mechanicznych</t>
  </si>
  <si>
    <t>Chleb żytni z dynią 500g, krojony</t>
  </si>
  <si>
    <t xml:space="preserve">Chleb razowy ze słonecznikiem 500g, krojony </t>
  </si>
  <si>
    <t>Bułka mała 30g pszenna,  skład surowcowy: mąka pszenna, drożdże, sól, woda, i inne składniki określone recepturą, bez spulchniaczy i polepszaczy, bułka okrągła, bez wgnieceń i uszkodzeń mechanicznych</t>
  </si>
  <si>
    <t>Bułka maślana mała 50g</t>
  </si>
  <si>
    <t>Bułka tarta (opakowanie 400 g - 500 g), pakowana w torebki, powstała z potarkowanych lub zmielonych suchych bułek pszennych, bez dodatku ziaren, bez dodatkowych aromatów, sypka, bez zbryleń,  nieuszkodzony, oznakowany datą ważnosci, danymi producenta, opakowanie wolne od zanieczyszczeń biologicznych i szkodników oraz ich pozostałości</t>
  </si>
  <si>
    <t>CZĘŚĆ 4 - pieczywo, wyroby piekarskie</t>
  </si>
  <si>
    <t>ser typu feta półtłusta 12% 270g</t>
  </si>
  <si>
    <t>Masło min 82% tłuszczu ( 200 g)</t>
  </si>
  <si>
    <t>śmietana kwaśna 18% skład: śmietanka, kultury bakterii mlekowych 400g</t>
  </si>
  <si>
    <t>Ser żółty typu gouda</t>
  </si>
  <si>
    <t>Śmietanka słodka uht 12% 500ml</t>
  </si>
  <si>
    <t>twaróg mielony w wiaderku waniliowy 1kg</t>
  </si>
  <si>
    <t>Arbuz - bez uszkodzeń, świeży</t>
  </si>
  <si>
    <t>Banan - owoc powinien posiadać barwę skórki złocistą, bez uszkodzeń, plam chorobowych, pakowany w kartonach</t>
  </si>
  <si>
    <t>brzoskwinia- zdrowe, nie uszkodzone mechanicznie, nie robaczywe, bez objawów chorób, bez zgnilizny i pleśni, waga ok 100g</t>
  </si>
  <si>
    <t>brukiew- korzeń czysty, zdrowy, cały bez uszkodzeń, bez śladów gnicia</t>
  </si>
  <si>
    <t>botwina - pęczki z burakami, niezwiędnięte, zdrowe, czyste</t>
  </si>
  <si>
    <t>Buraki czerwone - nie powinny być zaparzone, zmarznięte, zapleśniałe, o średnicy 4-8 cm i zabarwieniu w przekroju ciemnoczerwonym</t>
  </si>
  <si>
    <t>Cebula - powinna być zdrowa , bez uszkodzeń, jędrna, czysta, nie powinna być zmarznięta i zaparzona; pakowana w standardowe worki</t>
  </si>
  <si>
    <t>ciecierzyca - ziarno</t>
  </si>
  <si>
    <t>cukinia- świeża, bez plam chorobowych, uszkodzeń, bez nadgnić</t>
  </si>
  <si>
    <t>dynia- świeża, bez oznak zgnicia</t>
  </si>
  <si>
    <t>fasola "jaś" - ziarno</t>
  </si>
  <si>
    <t>Czosnek - wyrób 1 kl., główka czosnku powinna być cała zwarta, twarda, o wielkości 3 cm i ząbkach jędrnych, pokrytych całkowicie łuską</t>
  </si>
  <si>
    <t xml:space="preserve">grzyby suszone (kożlarz)- bez pleśni, robaków, niezawilgocone </t>
  </si>
  <si>
    <t>Groch łuskany połówki, opakowanie 5kg</t>
  </si>
  <si>
    <t>Gruszki - powinny być zdrowe nie uszkodzone mechanicznie, nie robaczywe, bez objawów chorób, zgnilizny i pleśni, świeże, nie zwiędnięte, nie zawilgocone, czyste, bez pozostałości chemicznych środków ochrony roślin, o wadze ok. 130-160 g</t>
  </si>
  <si>
    <t>Jabłka - powinny być zdrowe nie uszkodzone mechanicznie, nie robaczywe, bez objawów chorób, zgnilizny i pleśni, świeże, nie zwiędnięte, nie zawilgocone, czyste, bez pozostałości chemicznych środków ochrony roślin o wadze od 150g – 200g.</t>
  </si>
  <si>
    <t>Kapusta włoska (główki) - nie powinna być uszkodzona, porośnięta, zaparzona, bez obecności gąsienic</t>
  </si>
  <si>
    <t>Kapusta czerwona (głowki)- nie powinna być uszkodzona, porośnięta, zaparzona, bez obecności gąsienic</t>
  </si>
  <si>
    <t>Kapusta kiszona - wiadro 5kg, powinna mieć barwę białą lub jasnokremową z odcieniem żółtawym, smak słono – kwaśny, bez obcych zapachów, skrawki kapusty powinny być jędrne i chrupkie, może zawierać dodatek marchwi.</t>
  </si>
  <si>
    <t>Kapusta pekińska - zdrowa, bez oznak zgnilizny, zaparzeń, bez przerośnięć i szkodników typu ślimaki</t>
  </si>
  <si>
    <t>Kapusta biała (główki) - nie powinna być uszkodzona, porośnięta, zaparzona, bez obecności gąsienic</t>
  </si>
  <si>
    <t>Kiwi - owoc bez uszkodzeń mechanicznych, nie zmarznięte, nie zwiędnięte, zdrowe, nie mniejsze niż 80 g – 1 sztuka</t>
  </si>
  <si>
    <t xml:space="preserve">Koper zielony - nie powinien być zaparzony, zwiędły, bez śladów zgnilizny, bez szkodników, pakowany w pęczki                           </t>
  </si>
  <si>
    <t>Marchew  - korzeń powinien być czysty, o zdrowej barwie czerwono – pomarańczowej, cały bez bocznych rozgałęzień, bez uszkodzeń mechanicznych i przez szkodniki, minimalna średnica korzenia 2 cm</t>
  </si>
  <si>
    <t>Ogórki kiszone - zdrowe, jędrne, bez uszkodzeń, bez śladów gnicia</t>
  </si>
  <si>
    <t xml:space="preserve">Ogórek świeży długi/krótki  nie powinien być zwiędły, bez uszkodzeń, plam chorobowych, wyrównany pod względem barwy, kształtu i wielkości, bez nadgnić </t>
  </si>
  <si>
    <t xml:space="preserve">Papryka - (żółta, czerwona, zielona) – owoc powinien być dojrzały, o odpowiedniej barwie i zbliżonej wielkości i kształcie, bez owoców zgniłych i nadgniłych, porażonych chorobami, uszkodzonych, popękanych, zapleśniałych i za fermentowanych nie mniejsza niż 200g.                                         </t>
  </si>
  <si>
    <t>Pieczarki świeże -  powinny być zdrowe, twarde, średniej wielkości, o białym zabarwieniu, bez plam.</t>
  </si>
  <si>
    <t xml:space="preserve">Pietruszka nać - zielona, nie zwiędnięta, zdrowa, nie uszkodzona i czysta. </t>
  </si>
  <si>
    <t>Pomarańcze  – powinny być zdrowe, nie uszkodzone, jędrne, nie poplamione, wolne od owadów i ich larw, świeże, o właściwej dojrzałości, soczyste, o właściwej barwie skórki, o właściwej barwie skórki, o właściwym smaku i aromacie, trwałe i odporne na transport.</t>
  </si>
  <si>
    <t>Por - wybór kl. 1, cebula o średnicy nie mniejszej niż 2,5 cm, liście barwy zielonej, bez zaparzeń i liści nadgniłych; pakowana w paczkach lub skrzynki ażurowe, standardowe</t>
  </si>
  <si>
    <t>Rzodkiewka czerwona - pęczek bez oznak zgnilizny, zaparzeń, bez przerośnięć</t>
  </si>
  <si>
    <t>Sałata masłowa -  bez oznak zgnilizny, zaparzeń, bez przerośnięć i szkodników typu ślimaki.</t>
  </si>
  <si>
    <t>rzodkiew biała</t>
  </si>
  <si>
    <t>soczewica czerwona - ziarno</t>
  </si>
  <si>
    <t>Seler – korzeń -  czysty, zdrowe, całe bez uszkodzeń, bez śladów gnicia, o miąższu białym, o wadze korzenia nie mniejszym niż 200g</t>
  </si>
  <si>
    <t xml:space="preserve">szczaw- zielony, nie zwiędnięty, czysty </t>
  </si>
  <si>
    <t>śliwki- węgierka, nie robaczywe, bez oznak zgnicia i pleśni</t>
  </si>
  <si>
    <t>truskawki- czerwone, dojrzałe, zdrowe, bez oznak zgnilizny i pleśni</t>
  </si>
  <si>
    <t>ziemniaki- pakowane w worki 15kg,  ogólnoużytkowy, nie przemarznięty, bez oznak gnicia i pleśni, nie kiełkujące</t>
  </si>
  <si>
    <t>ziemniaki młode- pakowane w worki 15kg, ogólnoużytkowy, nie przemarznięty, bez oznak gnicia i pleśni, nie kiełkujące</t>
  </si>
  <si>
    <t>pęczek</t>
  </si>
  <si>
    <t>CZĘŚĆ 6 -  warzywa i owoce</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</si>
  <si>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</si>
  <si>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</si>
  <si>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</si>
  <si>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</si>
  <si>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</si>
  <si>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Zapewnienie transportu samochodem przystosowanym do przewozu żywności wymagającej przechowywania w warunkach chłodniczych od 0-4 ℃. Dostawa żywności musi przebiegać zgodnie z procedurami systemu HACCP. </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</si>
  <si>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</si>
  <si>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t>
  </si>
  <si>
    <t>CZĘŚĆ 5 -produkty mleczarskie</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</si>
  <si>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</si>
  <si>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</si>
  <si>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</si>
  <si>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6 m-cy</t>
  </si>
  <si>
    <t>14 dni</t>
  </si>
  <si>
    <t>30 dni</t>
  </si>
  <si>
    <t>21 dni</t>
  </si>
  <si>
    <t>3 dni</t>
  </si>
  <si>
    <t>4 dni</t>
  </si>
  <si>
    <t>3 m-ce</t>
  </si>
  <si>
    <t>60 dni</t>
  </si>
  <si>
    <t>9 dni</t>
  </si>
  <si>
    <t xml:space="preserve"> 6 m-cy</t>
  </si>
  <si>
    <t>Razem (kwotę brutto należy przenieść do formularza ofertowego)</t>
  </si>
  <si>
    <t>Ryż paraboliczny worek 5 kg</t>
  </si>
  <si>
    <t>zioła prowansalskie 20g bez dodatku soli i cukru bez glutaminianu</t>
  </si>
  <si>
    <t>makaron zacierka durum 250g</t>
  </si>
  <si>
    <t>makaron zacierka jajeczny 250g</t>
  </si>
  <si>
    <t>Kasza pęczak 5kg worek</t>
  </si>
  <si>
    <t>Szczaw konserwowy 1 litr w słoiku.Sklad: szczaw ukwaszony, sól</t>
  </si>
  <si>
    <t>6 miesięcy</t>
  </si>
  <si>
    <t>Jaja  kurze  PN-86/A- 86504, klasą I A, rozmiar XL. każde jajko musi posiadać nadrukowany numer identyfikacyjny, niedopuszczone są jajka nieoznakowane, zbite lub popękane, opakowanie powinno zawierać: nazwę lub numer producenta oraz adres, klasę jakości, nadrukowany numer identyfikacyjny.</t>
  </si>
  <si>
    <t>DRÓB - Bioderko z kurczaka- część bez pałki (mięso świeże, niemrożone), tkanka mięsna podzielona na mięśnie o różnym zabarwieniu różu, połączona błoną białkową, konsystencja miękka, bezwonne, bez przebarwień, gatunek I (1 szt. ok. 140 g)</t>
  </si>
  <si>
    <t>Kiełbasa wieprzowa typu śląska,extra min. 80 % mięsa, bez wzmacniaczy smaku i substancji zagęszczających</t>
  </si>
  <si>
    <t xml:space="preserve">Kiełbasa biała surowa,  min. 78 % mięsa, pakowana do 2 kg, świeża, klasa I, mięso wieprzowe, nadziane w naturalne jelita, sól, czosnek, majeranek, pieprz. </t>
  </si>
  <si>
    <t>Szynka drobiowa min 73% zawartości mięsa</t>
  </si>
  <si>
    <t>Parówki z szynki minimalna zawartość mięsa -  80%, bez MOM (mięsa oddzielonego mechanicznie), smak i zapach charakterystyczny dla danego produktu, produkt homogenizowany, parzony, bez osłonek, bez wzmacniaczy smaku, środków konserwujacych, przyprawy naturalne, sól, klasa I</t>
  </si>
  <si>
    <t>Krakowska parzona min 70% zawartości mięsa</t>
  </si>
  <si>
    <t>żywiecka min 70% zawartości mięsa</t>
  </si>
  <si>
    <t>szynka konserwowa wieprzowa min 60% zawartości mięsa</t>
  </si>
  <si>
    <t>schab gotowany min 80% zawartości mięsa</t>
  </si>
  <si>
    <t>Wędlina drobiowa gotowana min 70% zawartości mięsa</t>
  </si>
  <si>
    <t>Polędwica z warzywami min 70% zawartości mięsa</t>
  </si>
  <si>
    <t>Pasztet pieczony</t>
  </si>
  <si>
    <t>Pasztetowa ze szczypiorkiem</t>
  </si>
  <si>
    <t>Szynkówka min 70% zawartości mięsa</t>
  </si>
  <si>
    <t>ogonówka min 62% zawartości mięsa</t>
  </si>
  <si>
    <t>Szynka min.  75% zawartości mięsa</t>
  </si>
  <si>
    <t xml:space="preserve"> mieszanka meksykańska</t>
  </si>
  <si>
    <t>Bułka pszenna (waga 1 szt. - 48 g - 50 g), skład surowcowy: mąka pszenna, drożdże, sól, woda, i inne składniki określone recepturą, bez spulchniaczy i polepszaczy, bułka okrągła, bez wgnieceń i uszkodzeń mechanicznych</t>
  </si>
  <si>
    <t>jogurt naturalny gęsty typu greckiego 400g</t>
  </si>
  <si>
    <t>Cytryny – powinny być zdrowe, nie uszkodzone, jędrne, nie poplamione, wolne od owadów i ich larw, świeże, o właściwej dojrzałości, soczyste, o właściwej barwie skórki, o właściwej barwie skórki, o właściwym smaku i aromacie</t>
  </si>
  <si>
    <t>Mandarynki - powinny być zdrowe, nie uszkodzone, jędrne, nie poplamione, wolne od owadów i ich larw, świeże, o właściwej dojrzałości, soczyste,  o właściwej barwie skórki, o właściwym smaku i aromacie, waga min. 70 g</t>
  </si>
  <si>
    <t>Szczypior  – natka szczypiorku powinna być zielona na całej długości, ułożona w pęczki, bez pożółkłych listków, nie powinna być zwiędnięta ani zaparzona</t>
  </si>
  <si>
    <t>cynamon mielony  20g</t>
  </si>
  <si>
    <t>Dżem min.250g owocowy różne smaki</t>
  </si>
  <si>
    <t>Kasza gryczana 5kg worek</t>
  </si>
  <si>
    <t>Kasza manna 1 kg</t>
  </si>
  <si>
    <t>Kasza jaglana 5kg worek</t>
  </si>
  <si>
    <t xml:space="preserve">Kawa Inka  150 g </t>
  </si>
  <si>
    <t>koncentrat pomidorowy 195g</t>
  </si>
  <si>
    <t>Olej rzepakowy 1l</t>
  </si>
  <si>
    <t>płatki owsiane 0,5 kg</t>
  </si>
  <si>
    <t>Pasta hummus 200g</t>
  </si>
  <si>
    <t>sok 200ml ze słomką 100%</t>
  </si>
  <si>
    <t>Makaron RÓŻNE RODZAJE - spagetti, nitka, kokarda, rurka, świder,muszelka, kolanko  pakowany po 5kg ,sporządzony z najwyższej jakości mąki, zawiera pszenice durum, po ugotowaniu nie skleja się, jest twardy i sprężysty, zachowuje naturalny .zapach i kolor</t>
  </si>
  <si>
    <t>Mleko 1l 3,2%</t>
  </si>
  <si>
    <t>Śmietanka 36% 500ml</t>
  </si>
  <si>
    <t xml:space="preserve"> VAT  %</t>
  </si>
  <si>
    <t>Cena brutto</t>
  </si>
  <si>
    <t>Wartość brutto [kol.9 + (kol.9 x kol.7)]</t>
  </si>
  <si>
    <t>Bazylia 20g</t>
  </si>
  <si>
    <t>Budyń różne smaki 40g</t>
  </si>
  <si>
    <t>Chrzan tarty min 190 gr</t>
  </si>
  <si>
    <t>Curry ok 16g</t>
  </si>
  <si>
    <t>chili 50g</t>
  </si>
  <si>
    <t>Drożdże piekarskie świeże( 10 dag)</t>
  </si>
  <si>
    <t>galaretka owocowa ok 75g</t>
  </si>
  <si>
    <t>Groszek konserwowy 400 gr</t>
  </si>
  <si>
    <t>Kakao 200g</t>
  </si>
  <si>
    <t>Kasza jęczmienna 1 kg</t>
  </si>
  <si>
    <t>Kasza jęczmienna 5 kg worek</t>
  </si>
  <si>
    <t>Ketchup łagodny 950gr min.233g pomidorów/100gr, w plastikowej tubie</t>
  </si>
  <si>
    <t>Koncentrat pomidorowy 900-1000g min 28-30 % pomidorów</t>
  </si>
  <si>
    <t>Kukurydza puszka duża masa netto 2600</t>
  </si>
  <si>
    <t>Liść laurowy min 12g</t>
  </si>
  <si>
    <t>Majeranek 40g</t>
  </si>
  <si>
    <t>powidła śliwkowe min 250g</t>
  </si>
  <si>
    <t>Miód  wielokwiatowy ( 1000 g )</t>
  </si>
  <si>
    <t>masło orzechowe słoik 900g</t>
  </si>
  <si>
    <t>Płatki kukurydziane duże  1kg worek</t>
  </si>
  <si>
    <t>Pulpa pomidorowa 2500g</t>
  </si>
  <si>
    <t>proszek do pieczenia 30g</t>
  </si>
  <si>
    <t>Rodzynki 1 kg</t>
  </si>
  <si>
    <t>pieprz ziołowy min 20g</t>
  </si>
  <si>
    <t>Płatki do mleka smakowe (cynamonowe, czekoladowe) 250g</t>
  </si>
  <si>
    <t>Przyprawa do kurczaka bez dodatku soli i cukru bez glutaminianu 20g</t>
  </si>
  <si>
    <t>papryka ostra 50g</t>
  </si>
  <si>
    <t>Przyprawa do zup i innych potraw 3kg wiadro skład: suszone: marchew, pasternak, por, seler, cebula, natka, lubczyk, czosnek niedźwiedzi, czosnek granulowany, kurkuma,pieprz, skrobia ziemniaczana</t>
  </si>
  <si>
    <t>Krem czekoladowy do smarowania 500g</t>
  </si>
  <si>
    <t>Ziele angielskie 20g</t>
  </si>
  <si>
    <t>tymianek min 10g</t>
  </si>
  <si>
    <t>sezam worek 1 kg</t>
  </si>
  <si>
    <t>makaron bezglutenowy różne rodzaje 0,5kg</t>
  </si>
  <si>
    <t>Żelatyna 50 gr</t>
  </si>
  <si>
    <t>tuńczyk w oleju min 170g</t>
  </si>
  <si>
    <t>woda 0,5l niegazowana</t>
  </si>
  <si>
    <t>słonina</t>
  </si>
  <si>
    <t>krakowska drobiowa min 75% zawartości mięsa</t>
  </si>
  <si>
    <t>kaszanka jęczmienna</t>
  </si>
  <si>
    <t xml:space="preserve"> Mielonka konserwowa min 60% zawartości mięsa</t>
  </si>
  <si>
    <t xml:space="preserve">Żywiecka parzona </t>
  </si>
  <si>
    <t>Serdelki wieprzowe minimum 75% mięsa</t>
  </si>
  <si>
    <t>Cienkie kiełbaski minimum 80% mięsa</t>
  </si>
  <si>
    <t xml:space="preserve"> marchew plastry</t>
  </si>
  <si>
    <t xml:space="preserve"> marchew kostka</t>
  </si>
  <si>
    <t xml:space="preserve"> szpinak rozdrobniony</t>
  </si>
  <si>
    <t xml:space="preserve"> fasola szparagowa cięta zielona</t>
  </si>
  <si>
    <t xml:space="preserve"> fasola szparagowa cięta żółta</t>
  </si>
  <si>
    <t xml:space="preserve"> kalafior</t>
  </si>
  <si>
    <t xml:space="preserve"> brokuł</t>
  </si>
  <si>
    <t xml:space="preserve"> brukselka</t>
  </si>
  <si>
    <t xml:space="preserve"> groszek zielony</t>
  </si>
  <si>
    <t xml:space="preserve"> Mieszanka kompotowa bez jabłka skład: czarna porzeczka, aronia,agrest, śliwka, wiśnia bez pestki</t>
  </si>
  <si>
    <t xml:space="preserve"> Brzoskwinia kostka</t>
  </si>
  <si>
    <t xml:space="preserve"> morszczuk filet bez skóry</t>
  </si>
  <si>
    <t xml:space="preserve"> miruna filet bez skóry 340+ shp</t>
  </si>
  <si>
    <t xml:space="preserve"> mieszanka chińska</t>
  </si>
  <si>
    <t>Jogurt owocowy 150g</t>
  </si>
  <si>
    <t>twaróg półtłusty krajanka</t>
  </si>
  <si>
    <t xml:space="preserve">Pączki z nadzieniem90g, </t>
  </si>
  <si>
    <t>Rogal maślany mały 50g</t>
  </si>
  <si>
    <t>Drożdżówka mała 50g</t>
  </si>
  <si>
    <t>Jaja kurze świeże - XL z nie uszkodzoną skorupką</t>
  </si>
  <si>
    <r>
      <t xml:space="preserve">Pomidory - powinny być jędrne, nie pomarszczone, gładkie, o jednolitym czerwonym zabarwieniu właściwym dla danego gatunku, o jednolitej wielkości i kształcie, zdrowe, bez uszkodzeń, nie popękane o wadze od 150g – 300g.    </t>
    </r>
    <r>
      <rPr>
        <b/>
        <sz val="10"/>
        <rFont val="Aptos Narrow"/>
        <family val="2"/>
      </rPr>
      <t xml:space="preserve">       </t>
    </r>
  </si>
  <si>
    <t>WOŁOWINA - Wołowina gulaszowa-  tkanka mięsna delikatna, drobnowłóknista, miękka i soczysta, produkt obrobiony kulinarnie, odtłuszczony, bez skóry i kości, barwa ciemnoróżowa, zapach swoisty, charakterystyczny dla każdego rodzaju mięsa, gatunek I</t>
  </si>
  <si>
    <t>Polędwica sopocka min 70% zawartości mięsa</t>
  </si>
  <si>
    <t xml:space="preserve">Mielonka z galaretką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</si>
</sst>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_ * #,##0.00_)\ _z_ł_ ;_ * \(#,##0.00\)\ _z_ł_ ;_ * &quot;-&quot;??_)\ _z_ł_ ;_ @_ "/>
  </numFmts>
  <fonts count="12"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0"/>
      <color theme="1"/>
      <name val="Aptos Narrow"/>
    </font>
    <font>
      <sz val="10"/>
      <color theme="1"/>
      <name val="Aptos Narrow"/>
    </font>
    <font>
      <b/>
      <sz val="10"/>
      <color rgb="FF000000"/>
      <name val="Aptos Narrow"/>
    </font>
    <font>
      <sz val="10"/>
      <color rgb="FF000000"/>
      <name val="Aptos Narrow"/>
    </font>
    <font>
      <sz val="10"/>
      <name val="Aptos Narrow"/>
    </font>
    <font>
      <b/>
      <sz val="10"/>
      <name val="Aptos Narrow"/>
    </font>
    <font>
      <sz val="10"/>
      <color theme="1"/>
      <name val="Aptos Narrow"/>
      <family val="2"/>
    </font>
    <font>
      <sz val="10"/>
      <name val="Aptos Narrow"/>
      <family val="2"/>
    </font>
    <font>
      <b/>
      <sz val="10"/>
      <name val="Aptos Narrow"/>
      <family val="2"/>
    </font>
  </fonts>
  <fills count="4">
    <fill>
      <patternFill patternType="none"/>
    </fill>
    <fill>
      <patternFill patternType="gray125"/>
    </fill>
    <fill>
      <patternFill patternType="solid">
        <fgColor theme="2" tint="-9.9948118533890809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61">
    <xf numFmtId="0" fontId="0" fillId="0" borderId="0" xfId="0"/>
    <xf numFmtId="0" fontId="4" fillId="0" borderId="0" xfId="0" applyFont="1"/>
    <xf numFmtId="0" fontId="3" fillId="0" borderId="0" xfId="0" applyFont="1"/>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7" fillId="0" borderId="0" xfId="0" applyFont="1"/>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7" fillId="0" borderId="1" xfId="0" applyFont="1" applyBorder="1" applyAlignment="1">
      <alignment horizontal="center" vertical="center" wrapText="1"/>
    </xf>
    <xf numFmtId="0" fontId="4" fillId="0" borderId="0" xfId="0" applyFont="1" applyAlignment="1">
      <alignment horizontal="center" vertical="center"/>
    </xf>
    <xf numFmtId="0" fontId="4" fillId="0" borderId="3" xfId="0" applyFont="1" applyBorder="1" applyAlignment="1">
      <alignment horizontal="center" vertical="center" wrapText="1"/>
    </xf>
    <xf numFmtId="0" fontId="6" fillId="0" borderId="3" xfId="0" applyFont="1" applyBorder="1" applyAlignment="1">
      <alignment horizontal="center" vertical="center" wrapText="1"/>
    </xf>
    <xf numFmtId="9" fontId="4" fillId="0" borderId="3" xfId="1" applyFont="1" applyBorder="1" applyAlignment="1">
      <alignment horizontal="center" vertical="center" wrapText="1"/>
    </xf>
    <xf numFmtId="0" fontId="5" fillId="0" borderId="0" xfId="0" applyFont="1" applyAlignment="1">
      <alignment vertical="center" wrapText="1"/>
    </xf>
    <xf numFmtId="164" fontId="4" fillId="0" borderId="0" xfId="0" applyNumberFormat="1" applyFont="1"/>
    <xf numFmtId="0" fontId="6" fillId="0" borderId="0" xfId="0" applyFont="1" applyAlignment="1">
      <alignment wrapText="1"/>
    </xf>
    <xf numFmtId="0" fontId="4" fillId="3" borderId="0" xfId="0" applyFont="1" applyFill="1"/>
    <xf numFmtId="164" fontId="5" fillId="2" borderId="10"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65" fontId="4" fillId="0" borderId="3" xfId="0" applyNumberFormat="1" applyFont="1" applyBorder="1" applyAlignment="1">
      <alignment horizontal="center" vertical="center" wrapText="1"/>
    </xf>
    <xf numFmtId="165" fontId="4" fillId="0" borderId="3" xfId="0" applyNumberFormat="1" applyFont="1" applyBorder="1" applyAlignment="1">
      <alignment horizontal="right" vertical="center" wrapText="1"/>
    </xf>
    <xf numFmtId="0" fontId="4" fillId="0" borderId="3" xfId="0" applyFont="1" applyBorder="1" applyAlignment="1">
      <alignment horizontal="center" vertical="center"/>
    </xf>
    <xf numFmtId="0" fontId="5" fillId="2"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2" xfId="0" applyFont="1" applyBorder="1" applyAlignment="1">
      <alignment horizontal="center"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165" fontId="4" fillId="0" borderId="16" xfId="0" applyNumberFormat="1" applyFont="1" applyBorder="1" applyAlignment="1">
      <alignment horizontal="center" vertical="center" wrapText="1"/>
    </xf>
    <xf numFmtId="9" fontId="4" fillId="0" borderId="16" xfId="1" applyFont="1" applyBorder="1" applyAlignment="1">
      <alignment horizontal="center" vertical="center" wrapText="1"/>
    </xf>
    <xf numFmtId="165" fontId="8" fillId="0" borderId="7" xfId="0" applyNumberFormat="1" applyFont="1" applyBorder="1"/>
    <xf numFmtId="0" fontId="4" fillId="0" borderId="2" xfId="0" applyFont="1" applyBorder="1" applyAlignment="1">
      <alignment horizontal="center" vertical="center" wrapText="1"/>
    </xf>
    <xf numFmtId="0" fontId="6" fillId="0" borderId="16" xfId="0" applyFont="1" applyBorder="1" applyAlignment="1">
      <alignment horizontal="center" vertical="center" wrapText="1"/>
    </xf>
    <xf numFmtId="0" fontId="9" fillId="0" borderId="1" xfId="0" applyFont="1" applyBorder="1" applyAlignment="1">
      <alignment horizontal="left" vertical="top" wrapText="1"/>
    </xf>
    <xf numFmtId="0" fontId="9" fillId="0" borderId="1" xfId="0" applyFont="1" applyBorder="1" applyAlignment="1">
      <alignment horizontal="center" vertical="center" wrapText="1"/>
    </xf>
    <xf numFmtId="165" fontId="4" fillId="0" borderId="1" xfId="0" applyNumberFormat="1" applyFont="1" applyBorder="1" applyAlignment="1">
      <alignment horizontal="center" vertical="center" wrapText="1"/>
    </xf>
    <xf numFmtId="9" fontId="4" fillId="0" borderId="1" xfId="1" applyFont="1" applyBorder="1" applyAlignment="1">
      <alignment horizontal="center" vertical="center" wrapText="1"/>
    </xf>
    <xf numFmtId="0" fontId="10" fillId="0" borderId="1" xfId="0" applyFont="1" applyBorder="1" applyAlignment="1">
      <alignment horizontal="left" vertical="top" wrapText="1"/>
    </xf>
    <xf numFmtId="0" fontId="10" fillId="3" borderId="1" xfId="0" applyFont="1" applyFill="1" applyBorder="1" applyAlignment="1">
      <alignment horizontal="left" vertical="top" wrapText="1"/>
    </xf>
    <xf numFmtId="0" fontId="10" fillId="0" borderId="1"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lef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4" fillId="0" borderId="1"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1" xfId="0" applyFont="1" applyBorder="1" applyAlignment="1">
      <alignment horizontal="left" vertical="center" wrapText="1"/>
    </xf>
    <xf numFmtId="0" fontId="6" fillId="0" borderId="0" xfId="0" applyFont="1" applyAlignment="1">
      <alignment horizontal="left" vertical="center" wrapText="1"/>
    </xf>
    <xf numFmtId="2" fontId="8" fillId="0" borderId="4"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6" xfId="0" applyNumberFormat="1" applyFont="1" applyBorder="1" applyAlignment="1">
      <alignment horizontal="center" vertical="center"/>
    </xf>
    <xf numFmtId="0" fontId="5" fillId="0" borderId="0" xfId="0" applyFont="1" applyAlignment="1">
      <alignment horizontal="left" vertical="center"/>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J87"/>
  <sheetViews>
    <sheetView showGridLines="0" tabSelected="1" view="pageLayout"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48" style="1" customWidth="1"/>
    <col min="3" max="3" width="12" style="1" customWidth="1"/>
    <col min="4" max="4" width="5.5" style="1" customWidth="1"/>
    <col min="5" max="5" width="8.5" style="1" customWidth="1"/>
    <col min="6" max="6" width="8.33203125" style="1" customWidth="1"/>
    <col min="7" max="7" width="5.83203125" style="1" customWidth="1"/>
    <col min="8" max="8" width="9.1640625" style="1" customWidth="1"/>
    <col min="9" max="9" width="11.33203125" style="1" customWidth="1"/>
    <col min="10" max="10" width="13" style="1" customWidth="1"/>
    <col min="11" max="16384" width="10.83203125" style="1"/>
  </cols>
  <sheetData>
    <row r="1" spans="1:10" x14ac:dyDescent="0.2">
      <c r="A1" s="47" t="s">
        <v>6</v>
      </c>
      <c r="B1" s="47"/>
      <c r="C1" s="47"/>
      <c r="D1" s="47"/>
      <c r="E1" s="47"/>
      <c r="F1" s="47"/>
      <c r="G1" s="47"/>
      <c r="H1" s="47"/>
      <c r="I1" s="47"/>
      <c r="J1" s="47"/>
    </row>
    <row r="2" spans="1:10" x14ac:dyDescent="0.2">
      <c r="A2" s="47" t="s">
        <v>10</v>
      </c>
      <c r="B2" s="47"/>
      <c r="C2" s="47"/>
      <c r="D2" s="47"/>
      <c r="E2" s="47"/>
      <c r="F2" s="47"/>
      <c r="G2" s="47"/>
      <c r="H2" s="47"/>
      <c r="I2" s="47"/>
      <c r="J2" s="47"/>
    </row>
    <row r="3" spans="1:10" ht="15" thickBot="1" x14ac:dyDescent="0.25">
      <c r="A3" s="46"/>
      <c r="B3" s="46"/>
      <c r="C3" s="46"/>
      <c r="D3" s="46"/>
      <c r="E3" s="46"/>
      <c r="F3" s="46"/>
      <c r="G3" s="46"/>
      <c r="H3" s="46"/>
      <c r="I3" s="46"/>
    </row>
    <row r="4" spans="1:10" s="2" customFormat="1" ht="45" x14ac:dyDescent="0.2">
      <c r="A4" s="28" t="s">
        <v>0</v>
      </c>
      <c r="B4" s="21" t="s">
        <v>3</v>
      </c>
      <c r="C4" s="21" t="s">
        <v>43</v>
      </c>
      <c r="D4" s="21" t="s">
        <v>1</v>
      </c>
      <c r="E4" s="21" t="s">
        <v>2</v>
      </c>
      <c r="F4" s="20" t="s">
        <v>4</v>
      </c>
      <c r="G4" s="21" t="s">
        <v>187</v>
      </c>
      <c r="H4" s="20" t="s">
        <v>188</v>
      </c>
      <c r="I4" s="21" t="s">
        <v>12</v>
      </c>
      <c r="J4" s="22" t="s">
        <v>189</v>
      </c>
    </row>
    <row r="5" spans="1:10" ht="15" thickBot="1" x14ac:dyDescent="0.25">
      <c r="A5" s="29">
        <v>1</v>
      </c>
      <c r="B5" s="30">
        <v>2</v>
      </c>
      <c r="C5" s="30">
        <v>3</v>
      </c>
      <c r="D5" s="30">
        <v>4</v>
      </c>
      <c r="E5" s="30">
        <v>5</v>
      </c>
      <c r="F5" s="23">
        <v>6</v>
      </c>
      <c r="G5" s="23">
        <v>7</v>
      </c>
      <c r="H5" s="23">
        <v>8</v>
      </c>
      <c r="I5" s="23">
        <v>9</v>
      </c>
      <c r="J5" s="24">
        <v>10</v>
      </c>
    </row>
    <row r="6" spans="1:10" ht="15" x14ac:dyDescent="0.2">
      <c r="A6" s="27">
        <v>1</v>
      </c>
      <c r="B6" s="38" t="s">
        <v>20</v>
      </c>
      <c r="C6" s="27" t="s">
        <v>132</v>
      </c>
      <c r="D6" s="39" t="s">
        <v>14</v>
      </c>
      <c r="E6" s="8">
        <v>120</v>
      </c>
      <c r="F6" s="25"/>
      <c r="G6" s="15"/>
      <c r="H6" s="26">
        <f>ROUND(F6+(F6*G6),2)</f>
        <v>0</v>
      </c>
      <c r="I6" s="26">
        <f>ROUND(E6*F6,2)</f>
        <v>0</v>
      </c>
      <c r="J6" s="26">
        <f>ROUND(I6+(I6*G6),2)</f>
        <v>0</v>
      </c>
    </row>
    <row r="7" spans="1:10" ht="15" x14ac:dyDescent="0.2">
      <c r="A7" s="4">
        <f>A6+1</f>
        <v>2</v>
      </c>
      <c r="B7" s="38" t="s">
        <v>21</v>
      </c>
      <c r="C7" s="4" t="s">
        <v>132</v>
      </c>
      <c r="D7" s="39" t="s">
        <v>14</v>
      </c>
      <c r="E7" s="3">
        <v>20</v>
      </c>
      <c r="F7" s="25"/>
      <c r="G7" s="15"/>
      <c r="H7" s="26">
        <f t="shared" ref="H7:H70" si="0">ROUND(F7+(F7*G7),2)</f>
        <v>0</v>
      </c>
      <c r="I7" s="26">
        <f t="shared" ref="I7:I70" si="1">ROUND(E7*F7,2)</f>
        <v>0</v>
      </c>
      <c r="J7" s="26">
        <f t="shared" ref="J7:J70" si="2">ROUND(I7+(I7*G7),2)</f>
        <v>0</v>
      </c>
    </row>
    <row r="8" spans="1:10" ht="15" x14ac:dyDescent="0.2">
      <c r="A8" s="4">
        <f t="shared" ref="A8:A71" si="3">A7+1</f>
        <v>3</v>
      </c>
      <c r="B8" s="38" t="s">
        <v>190</v>
      </c>
      <c r="C8" s="4" t="s">
        <v>132</v>
      </c>
      <c r="D8" s="39" t="s">
        <v>14</v>
      </c>
      <c r="E8" s="8">
        <v>40</v>
      </c>
      <c r="F8" s="25"/>
      <c r="G8" s="15"/>
      <c r="H8" s="26">
        <f t="shared" si="0"/>
        <v>0</v>
      </c>
      <c r="I8" s="26">
        <f t="shared" si="1"/>
        <v>0</v>
      </c>
      <c r="J8" s="26">
        <f t="shared" si="2"/>
        <v>0</v>
      </c>
    </row>
    <row r="9" spans="1:10" ht="15" x14ac:dyDescent="0.2">
      <c r="A9" s="4">
        <f t="shared" si="3"/>
        <v>4</v>
      </c>
      <c r="B9" s="38" t="s">
        <v>191</v>
      </c>
      <c r="C9" s="4" t="s">
        <v>132</v>
      </c>
      <c r="D9" s="39" t="s">
        <v>14</v>
      </c>
      <c r="E9" s="3">
        <v>500</v>
      </c>
      <c r="F9" s="25"/>
      <c r="G9" s="15"/>
      <c r="H9" s="26">
        <f t="shared" si="0"/>
        <v>0</v>
      </c>
      <c r="I9" s="26">
        <f t="shared" si="1"/>
        <v>0</v>
      </c>
      <c r="J9" s="26">
        <f t="shared" si="2"/>
        <v>0</v>
      </c>
    </row>
    <row r="10" spans="1:10" ht="15" x14ac:dyDescent="0.2">
      <c r="A10" s="4">
        <f t="shared" si="3"/>
        <v>5</v>
      </c>
      <c r="B10" s="38" t="s">
        <v>192</v>
      </c>
      <c r="C10" s="4" t="s">
        <v>132</v>
      </c>
      <c r="D10" s="39" t="s">
        <v>14</v>
      </c>
      <c r="E10" s="8">
        <v>60</v>
      </c>
      <c r="F10" s="25"/>
      <c r="G10" s="15"/>
      <c r="H10" s="26">
        <f t="shared" si="0"/>
        <v>0</v>
      </c>
      <c r="I10" s="26">
        <f t="shared" si="1"/>
        <v>0</v>
      </c>
      <c r="J10" s="26">
        <f t="shared" si="2"/>
        <v>0</v>
      </c>
    </row>
    <row r="11" spans="1:10" ht="15" x14ac:dyDescent="0.2">
      <c r="A11" s="4">
        <f t="shared" si="3"/>
        <v>6</v>
      </c>
      <c r="B11" s="38" t="s">
        <v>22</v>
      </c>
      <c r="C11" s="4" t="s">
        <v>132</v>
      </c>
      <c r="D11" s="39" t="s">
        <v>5</v>
      </c>
      <c r="E11" s="8">
        <v>750</v>
      </c>
      <c r="F11" s="25"/>
      <c r="G11" s="15"/>
      <c r="H11" s="26">
        <f t="shared" si="0"/>
        <v>0</v>
      </c>
      <c r="I11" s="26">
        <f t="shared" si="1"/>
        <v>0</v>
      </c>
      <c r="J11" s="26">
        <f t="shared" si="2"/>
        <v>0</v>
      </c>
    </row>
    <row r="12" spans="1:10" ht="15" x14ac:dyDescent="0.2">
      <c r="A12" s="4">
        <f t="shared" si="3"/>
        <v>7</v>
      </c>
      <c r="B12" s="38" t="s">
        <v>193</v>
      </c>
      <c r="C12" s="4" t="s">
        <v>132</v>
      </c>
      <c r="D12" s="39" t="s">
        <v>14</v>
      </c>
      <c r="E12" s="8">
        <v>5</v>
      </c>
      <c r="F12" s="25"/>
      <c r="G12" s="15"/>
      <c r="H12" s="26">
        <f t="shared" si="0"/>
        <v>0</v>
      </c>
      <c r="I12" s="26">
        <f t="shared" si="1"/>
        <v>0</v>
      </c>
      <c r="J12" s="26">
        <f t="shared" si="2"/>
        <v>0</v>
      </c>
    </row>
    <row r="13" spans="1:10" ht="15" x14ac:dyDescent="0.2">
      <c r="A13" s="4">
        <f t="shared" si="3"/>
        <v>8</v>
      </c>
      <c r="B13" s="38" t="s">
        <v>23</v>
      </c>
      <c r="C13" s="4" t="s">
        <v>132</v>
      </c>
      <c r="D13" s="39" t="s">
        <v>14</v>
      </c>
      <c r="E13" s="8">
        <v>30</v>
      </c>
      <c r="F13" s="25"/>
      <c r="G13" s="15"/>
      <c r="H13" s="26">
        <f t="shared" si="0"/>
        <v>0</v>
      </c>
      <c r="I13" s="26">
        <f t="shared" si="1"/>
        <v>0</v>
      </c>
      <c r="J13" s="26">
        <f t="shared" si="2"/>
        <v>0</v>
      </c>
    </row>
    <row r="14" spans="1:10" ht="15" x14ac:dyDescent="0.2">
      <c r="A14" s="4">
        <f t="shared" si="3"/>
        <v>9</v>
      </c>
      <c r="B14" s="38" t="s">
        <v>194</v>
      </c>
      <c r="C14" s="4" t="s">
        <v>132</v>
      </c>
      <c r="D14" s="39" t="s">
        <v>14</v>
      </c>
      <c r="E14" s="8">
        <v>5</v>
      </c>
      <c r="F14" s="25"/>
      <c r="G14" s="15"/>
      <c r="H14" s="26">
        <f t="shared" si="0"/>
        <v>0</v>
      </c>
      <c r="I14" s="26">
        <f t="shared" si="1"/>
        <v>0</v>
      </c>
      <c r="J14" s="26">
        <f t="shared" si="2"/>
        <v>0</v>
      </c>
    </row>
    <row r="15" spans="1:10" ht="15" x14ac:dyDescent="0.2">
      <c r="A15" s="4">
        <f t="shared" si="3"/>
        <v>10</v>
      </c>
      <c r="B15" s="38" t="s">
        <v>173</v>
      </c>
      <c r="C15" s="4" t="s">
        <v>132</v>
      </c>
      <c r="D15" s="39" t="s">
        <v>14</v>
      </c>
      <c r="E15" s="8">
        <v>20</v>
      </c>
      <c r="F15" s="25"/>
      <c r="G15" s="15"/>
      <c r="H15" s="26">
        <f t="shared" si="0"/>
        <v>0</v>
      </c>
      <c r="I15" s="26">
        <f t="shared" si="1"/>
        <v>0</v>
      </c>
      <c r="J15" s="26">
        <f t="shared" si="2"/>
        <v>0</v>
      </c>
    </row>
    <row r="16" spans="1:10" ht="15" x14ac:dyDescent="0.2">
      <c r="A16" s="4">
        <f t="shared" si="3"/>
        <v>11</v>
      </c>
      <c r="B16" s="38" t="s">
        <v>195</v>
      </c>
      <c r="C16" s="4" t="s">
        <v>133</v>
      </c>
      <c r="D16" s="39" t="s">
        <v>14</v>
      </c>
      <c r="E16" s="8">
        <v>80</v>
      </c>
      <c r="F16" s="25"/>
      <c r="G16" s="15"/>
      <c r="H16" s="26">
        <f t="shared" si="0"/>
        <v>0</v>
      </c>
      <c r="I16" s="26">
        <f t="shared" si="1"/>
        <v>0</v>
      </c>
      <c r="J16" s="26">
        <f t="shared" si="2"/>
        <v>0</v>
      </c>
    </row>
    <row r="17" spans="1:10" ht="15" x14ac:dyDescent="0.2">
      <c r="A17" s="4">
        <f t="shared" si="3"/>
        <v>12</v>
      </c>
      <c r="B17" s="38" t="s">
        <v>174</v>
      </c>
      <c r="C17" s="4" t="s">
        <v>132</v>
      </c>
      <c r="D17" s="39" t="s">
        <v>14</v>
      </c>
      <c r="E17" s="8">
        <v>150</v>
      </c>
      <c r="F17" s="25"/>
      <c r="G17" s="15"/>
      <c r="H17" s="26">
        <f t="shared" si="0"/>
        <v>0</v>
      </c>
      <c r="I17" s="26">
        <f t="shared" si="1"/>
        <v>0</v>
      </c>
      <c r="J17" s="26">
        <f t="shared" si="2"/>
        <v>0</v>
      </c>
    </row>
    <row r="18" spans="1:10" ht="15" x14ac:dyDescent="0.2">
      <c r="A18" s="4">
        <f t="shared" si="3"/>
        <v>13</v>
      </c>
      <c r="B18" s="38" t="s">
        <v>24</v>
      </c>
      <c r="C18" s="4" t="s">
        <v>132</v>
      </c>
      <c r="D18" s="39" t="s">
        <v>16</v>
      </c>
      <c r="E18" s="8">
        <v>3</v>
      </c>
      <c r="F18" s="25"/>
      <c r="G18" s="15"/>
      <c r="H18" s="26">
        <f t="shared" si="0"/>
        <v>0</v>
      </c>
      <c r="I18" s="26">
        <f t="shared" si="1"/>
        <v>0</v>
      </c>
      <c r="J18" s="26">
        <f t="shared" si="2"/>
        <v>0</v>
      </c>
    </row>
    <row r="19" spans="1:10" ht="15" x14ac:dyDescent="0.2">
      <c r="A19" s="4">
        <f t="shared" si="3"/>
        <v>14</v>
      </c>
      <c r="B19" s="38" t="s">
        <v>196</v>
      </c>
      <c r="C19" s="4" t="s">
        <v>132</v>
      </c>
      <c r="D19" s="39" t="s">
        <v>16</v>
      </c>
      <c r="E19" s="8">
        <v>100</v>
      </c>
      <c r="F19" s="25"/>
      <c r="G19" s="15"/>
      <c r="H19" s="26">
        <f t="shared" si="0"/>
        <v>0</v>
      </c>
      <c r="I19" s="26">
        <f t="shared" si="1"/>
        <v>0</v>
      </c>
      <c r="J19" s="26">
        <f t="shared" si="2"/>
        <v>0</v>
      </c>
    </row>
    <row r="20" spans="1:10" ht="15" x14ac:dyDescent="0.2">
      <c r="A20" s="4">
        <f t="shared" si="3"/>
        <v>15</v>
      </c>
      <c r="B20" s="38" t="s">
        <v>25</v>
      </c>
      <c r="C20" s="4" t="s">
        <v>132</v>
      </c>
      <c r="D20" s="39" t="s">
        <v>16</v>
      </c>
      <c r="E20" s="8">
        <v>10</v>
      </c>
      <c r="F20" s="25"/>
      <c r="G20" s="15"/>
      <c r="H20" s="26">
        <f t="shared" si="0"/>
        <v>0</v>
      </c>
      <c r="I20" s="26">
        <f t="shared" si="1"/>
        <v>0</v>
      </c>
      <c r="J20" s="26">
        <f t="shared" si="2"/>
        <v>0</v>
      </c>
    </row>
    <row r="21" spans="1:10" ht="15" x14ac:dyDescent="0.2">
      <c r="A21" s="4">
        <f t="shared" si="3"/>
        <v>16</v>
      </c>
      <c r="B21" s="38" t="s">
        <v>197</v>
      </c>
      <c r="C21" s="4" t="s">
        <v>132</v>
      </c>
      <c r="D21" s="39" t="s">
        <v>14</v>
      </c>
      <c r="E21" s="8">
        <v>50</v>
      </c>
      <c r="F21" s="25"/>
      <c r="G21" s="15"/>
      <c r="H21" s="26">
        <f t="shared" si="0"/>
        <v>0</v>
      </c>
      <c r="I21" s="26">
        <f t="shared" si="1"/>
        <v>0</v>
      </c>
      <c r="J21" s="26">
        <f t="shared" si="2"/>
        <v>0</v>
      </c>
    </row>
    <row r="22" spans="1:10" ht="15" x14ac:dyDescent="0.2">
      <c r="A22" s="4">
        <f t="shared" si="3"/>
        <v>17</v>
      </c>
      <c r="B22" s="38" t="s">
        <v>26</v>
      </c>
      <c r="C22" s="4" t="s">
        <v>132</v>
      </c>
      <c r="D22" s="39" t="s">
        <v>14</v>
      </c>
      <c r="E22" s="8">
        <v>500</v>
      </c>
      <c r="F22" s="25"/>
      <c r="G22" s="15"/>
      <c r="H22" s="26">
        <f t="shared" si="0"/>
        <v>0</v>
      </c>
      <c r="I22" s="26">
        <f t="shared" si="1"/>
        <v>0</v>
      </c>
      <c r="J22" s="26">
        <f t="shared" si="2"/>
        <v>0</v>
      </c>
    </row>
    <row r="23" spans="1:10" ht="15" x14ac:dyDescent="0.2">
      <c r="A23" s="4">
        <f t="shared" si="3"/>
        <v>18</v>
      </c>
      <c r="B23" s="38" t="s">
        <v>27</v>
      </c>
      <c r="C23" s="4" t="s">
        <v>132</v>
      </c>
      <c r="D23" s="39" t="s">
        <v>14</v>
      </c>
      <c r="E23" s="8">
        <v>60</v>
      </c>
      <c r="F23" s="25"/>
      <c r="G23" s="15"/>
      <c r="H23" s="26">
        <f t="shared" si="0"/>
        <v>0</v>
      </c>
      <c r="I23" s="26">
        <f t="shared" si="1"/>
        <v>0</v>
      </c>
      <c r="J23" s="26">
        <f t="shared" si="2"/>
        <v>0</v>
      </c>
    </row>
    <row r="24" spans="1:10" ht="15" x14ac:dyDescent="0.2">
      <c r="A24" s="4">
        <f t="shared" si="3"/>
        <v>19</v>
      </c>
      <c r="B24" s="38" t="s">
        <v>28</v>
      </c>
      <c r="C24" s="4" t="s">
        <v>134</v>
      </c>
      <c r="D24" s="39" t="s">
        <v>14</v>
      </c>
      <c r="E24" s="8">
        <v>6</v>
      </c>
      <c r="F24" s="25"/>
      <c r="G24" s="15"/>
      <c r="H24" s="26">
        <f t="shared" si="0"/>
        <v>0</v>
      </c>
      <c r="I24" s="26">
        <f t="shared" si="1"/>
        <v>0</v>
      </c>
      <c r="J24" s="26">
        <f t="shared" si="2"/>
        <v>0</v>
      </c>
    </row>
    <row r="25" spans="1:10" ht="15" x14ac:dyDescent="0.2">
      <c r="A25" s="4">
        <f t="shared" si="3"/>
        <v>20</v>
      </c>
      <c r="B25" s="38" t="s">
        <v>198</v>
      </c>
      <c r="C25" s="4" t="s">
        <v>132</v>
      </c>
      <c r="D25" s="39" t="s">
        <v>14</v>
      </c>
      <c r="E25" s="8">
        <v>100</v>
      </c>
      <c r="F25" s="25"/>
      <c r="G25" s="15"/>
      <c r="H25" s="26">
        <f t="shared" si="0"/>
        <v>0</v>
      </c>
      <c r="I25" s="26">
        <f t="shared" si="1"/>
        <v>0</v>
      </c>
      <c r="J25" s="26">
        <f t="shared" si="2"/>
        <v>0</v>
      </c>
    </row>
    <row r="26" spans="1:10" ht="15" x14ac:dyDescent="0.2">
      <c r="A26" s="4">
        <f t="shared" si="3"/>
        <v>21</v>
      </c>
      <c r="B26" s="38" t="s">
        <v>29</v>
      </c>
      <c r="C26" s="4" t="s">
        <v>132</v>
      </c>
      <c r="D26" s="39" t="s">
        <v>14</v>
      </c>
      <c r="E26" s="8">
        <v>20</v>
      </c>
      <c r="F26" s="25"/>
      <c r="G26" s="15"/>
      <c r="H26" s="26">
        <f t="shared" si="0"/>
        <v>0</v>
      </c>
      <c r="I26" s="26">
        <f t="shared" si="1"/>
        <v>0</v>
      </c>
      <c r="J26" s="26">
        <f t="shared" si="2"/>
        <v>0</v>
      </c>
    </row>
    <row r="27" spans="1:10" s="6" customFormat="1" ht="15" x14ac:dyDescent="0.2">
      <c r="A27" s="4">
        <f t="shared" si="3"/>
        <v>22</v>
      </c>
      <c r="B27" s="38" t="s">
        <v>175</v>
      </c>
      <c r="C27" s="5" t="s">
        <v>132</v>
      </c>
      <c r="D27" s="39" t="s">
        <v>5</v>
      </c>
      <c r="E27" s="8">
        <v>20</v>
      </c>
      <c r="F27" s="25"/>
      <c r="G27" s="15"/>
      <c r="H27" s="26">
        <f t="shared" si="0"/>
        <v>0</v>
      </c>
      <c r="I27" s="26">
        <f t="shared" si="1"/>
        <v>0</v>
      </c>
      <c r="J27" s="26">
        <f t="shared" si="2"/>
        <v>0</v>
      </c>
    </row>
    <row r="28" spans="1:10" s="6" customFormat="1" ht="15" x14ac:dyDescent="0.2">
      <c r="A28" s="4">
        <f t="shared" si="3"/>
        <v>23</v>
      </c>
      <c r="B28" s="38" t="s">
        <v>199</v>
      </c>
      <c r="C28" s="5" t="s">
        <v>132</v>
      </c>
      <c r="D28" s="39" t="s">
        <v>5</v>
      </c>
      <c r="E28" s="8">
        <v>60</v>
      </c>
      <c r="F28" s="25"/>
      <c r="G28" s="15"/>
      <c r="H28" s="26">
        <f t="shared" si="0"/>
        <v>0</v>
      </c>
      <c r="I28" s="26">
        <f t="shared" si="1"/>
        <v>0</v>
      </c>
      <c r="J28" s="26">
        <f t="shared" si="2"/>
        <v>0</v>
      </c>
    </row>
    <row r="29" spans="1:10" s="6" customFormat="1" ht="15" x14ac:dyDescent="0.2">
      <c r="A29" s="4">
        <f t="shared" si="3"/>
        <v>24</v>
      </c>
      <c r="B29" s="38" t="s">
        <v>200</v>
      </c>
      <c r="C29" s="5" t="s">
        <v>132</v>
      </c>
      <c r="D29" s="39" t="s">
        <v>5</v>
      </c>
      <c r="E29" s="8">
        <v>30</v>
      </c>
      <c r="F29" s="25"/>
      <c r="G29" s="15"/>
      <c r="H29" s="26">
        <f t="shared" si="0"/>
        <v>0</v>
      </c>
      <c r="I29" s="26">
        <f t="shared" si="1"/>
        <v>0</v>
      </c>
      <c r="J29" s="26">
        <f t="shared" si="2"/>
        <v>0</v>
      </c>
    </row>
    <row r="30" spans="1:10" ht="15" x14ac:dyDescent="0.2">
      <c r="A30" s="4">
        <f t="shared" si="3"/>
        <v>25</v>
      </c>
      <c r="B30" s="38" t="s">
        <v>176</v>
      </c>
      <c r="C30" s="4" t="s">
        <v>132</v>
      </c>
      <c r="D30" s="39" t="s">
        <v>5</v>
      </c>
      <c r="E30" s="8">
        <v>100</v>
      </c>
      <c r="F30" s="25"/>
      <c r="G30" s="15"/>
      <c r="H30" s="26">
        <f t="shared" si="0"/>
        <v>0</v>
      </c>
      <c r="I30" s="26">
        <f t="shared" si="1"/>
        <v>0</v>
      </c>
      <c r="J30" s="26">
        <f t="shared" si="2"/>
        <v>0</v>
      </c>
    </row>
    <row r="31" spans="1:10" ht="15" x14ac:dyDescent="0.2">
      <c r="A31" s="4">
        <f t="shared" si="3"/>
        <v>26</v>
      </c>
      <c r="B31" s="38" t="s">
        <v>30</v>
      </c>
      <c r="C31" s="4" t="s">
        <v>132</v>
      </c>
      <c r="D31" s="39" t="s">
        <v>5</v>
      </c>
      <c r="E31" s="8">
        <v>20</v>
      </c>
      <c r="F31" s="25"/>
      <c r="G31" s="15"/>
      <c r="H31" s="26">
        <f t="shared" si="0"/>
        <v>0</v>
      </c>
      <c r="I31" s="26">
        <f t="shared" si="1"/>
        <v>0</v>
      </c>
      <c r="J31" s="26">
        <f t="shared" si="2"/>
        <v>0</v>
      </c>
    </row>
    <row r="32" spans="1:10" ht="15" x14ac:dyDescent="0.2">
      <c r="A32" s="4">
        <f t="shared" si="3"/>
        <v>27</v>
      </c>
      <c r="B32" s="38" t="s">
        <v>177</v>
      </c>
      <c r="C32" s="4" t="s">
        <v>132</v>
      </c>
      <c r="D32" s="39" t="s">
        <v>5</v>
      </c>
      <c r="E32" s="8">
        <v>10</v>
      </c>
      <c r="F32" s="25"/>
      <c r="G32" s="15"/>
      <c r="H32" s="26">
        <f t="shared" si="0"/>
        <v>0</v>
      </c>
      <c r="I32" s="26">
        <f t="shared" si="1"/>
        <v>0</v>
      </c>
      <c r="J32" s="26">
        <f t="shared" si="2"/>
        <v>0</v>
      </c>
    </row>
    <row r="33" spans="1:10" ht="15" x14ac:dyDescent="0.2">
      <c r="A33" s="4">
        <f t="shared" si="3"/>
        <v>28</v>
      </c>
      <c r="B33" s="38" t="s">
        <v>178</v>
      </c>
      <c r="C33" s="4" t="s">
        <v>132</v>
      </c>
      <c r="D33" s="39" t="s">
        <v>14</v>
      </c>
      <c r="E33" s="8">
        <v>80</v>
      </c>
      <c r="F33" s="25"/>
      <c r="G33" s="15"/>
      <c r="H33" s="26">
        <f t="shared" si="0"/>
        <v>0</v>
      </c>
      <c r="I33" s="26">
        <f t="shared" si="1"/>
        <v>0</v>
      </c>
      <c r="J33" s="26">
        <f t="shared" si="2"/>
        <v>0</v>
      </c>
    </row>
    <row r="34" spans="1:10" ht="30" x14ac:dyDescent="0.2">
      <c r="A34" s="4">
        <f t="shared" si="3"/>
        <v>29</v>
      </c>
      <c r="B34" s="38" t="s">
        <v>201</v>
      </c>
      <c r="C34" s="4" t="s">
        <v>132</v>
      </c>
      <c r="D34" s="39" t="s">
        <v>14</v>
      </c>
      <c r="E34" s="8">
        <v>150</v>
      </c>
      <c r="F34" s="25"/>
      <c r="G34" s="15"/>
      <c r="H34" s="26">
        <f t="shared" si="0"/>
        <v>0</v>
      </c>
      <c r="I34" s="26">
        <f t="shared" si="1"/>
        <v>0</v>
      </c>
      <c r="J34" s="26">
        <f t="shared" si="2"/>
        <v>0</v>
      </c>
    </row>
    <row r="35" spans="1:10" ht="15" x14ac:dyDescent="0.2">
      <c r="A35" s="4">
        <f t="shared" si="3"/>
        <v>30</v>
      </c>
      <c r="B35" s="38" t="s">
        <v>202</v>
      </c>
      <c r="C35" s="4" t="s">
        <v>132</v>
      </c>
      <c r="D35" s="39" t="s">
        <v>14</v>
      </c>
      <c r="E35" s="8">
        <v>250</v>
      </c>
      <c r="F35" s="25"/>
      <c r="G35" s="15"/>
      <c r="H35" s="26">
        <f t="shared" si="0"/>
        <v>0</v>
      </c>
      <c r="I35" s="26">
        <f t="shared" si="1"/>
        <v>0</v>
      </c>
      <c r="J35" s="26">
        <f t="shared" si="2"/>
        <v>0</v>
      </c>
    </row>
    <row r="36" spans="1:10" ht="15" x14ac:dyDescent="0.2">
      <c r="A36" s="4">
        <f t="shared" si="3"/>
        <v>31</v>
      </c>
      <c r="B36" s="38" t="s">
        <v>179</v>
      </c>
      <c r="C36" s="4" t="s">
        <v>132</v>
      </c>
      <c r="D36" s="39" t="s">
        <v>14</v>
      </c>
      <c r="E36" s="8">
        <v>30</v>
      </c>
      <c r="F36" s="25"/>
      <c r="G36" s="15"/>
      <c r="H36" s="26">
        <f t="shared" si="0"/>
        <v>0</v>
      </c>
      <c r="I36" s="26">
        <f t="shared" si="1"/>
        <v>0</v>
      </c>
      <c r="J36" s="26">
        <f t="shared" si="2"/>
        <v>0</v>
      </c>
    </row>
    <row r="37" spans="1:10" ht="15" x14ac:dyDescent="0.2">
      <c r="A37" s="4">
        <f t="shared" si="3"/>
        <v>32</v>
      </c>
      <c r="B37" s="38" t="s">
        <v>203</v>
      </c>
      <c r="C37" s="4" t="s">
        <v>132</v>
      </c>
      <c r="D37" s="39" t="s">
        <v>14</v>
      </c>
      <c r="E37" s="8">
        <v>45</v>
      </c>
      <c r="F37" s="25"/>
      <c r="G37" s="15"/>
      <c r="H37" s="26">
        <f t="shared" si="0"/>
        <v>0</v>
      </c>
      <c r="I37" s="26">
        <f t="shared" si="1"/>
        <v>0</v>
      </c>
      <c r="J37" s="26">
        <f t="shared" si="2"/>
        <v>0</v>
      </c>
    </row>
    <row r="38" spans="1:10" ht="15" x14ac:dyDescent="0.2">
      <c r="A38" s="4">
        <f t="shared" si="3"/>
        <v>33</v>
      </c>
      <c r="B38" s="38" t="s">
        <v>31</v>
      </c>
      <c r="C38" s="4" t="s">
        <v>132</v>
      </c>
      <c r="D38" s="39" t="s">
        <v>8</v>
      </c>
      <c r="E38" s="8">
        <v>80</v>
      </c>
      <c r="F38" s="25"/>
      <c r="G38" s="15"/>
      <c r="H38" s="26">
        <f t="shared" si="0"/>
        <v>0</v>
      </c>
      <c r="I38" s="26">
        <f t="shared" si="1"/>
        <v>0</v>
      </c>
      <c r="J38" s="26">
        <f t="shared" si="2"/>
        <v>0</v>
      </c>
    </row>
    <row r="39" spans="1:10" ht="15" x14ac:dyDescent="0.2">
      <c r="A39" s="4">
        <f t="shared" si="3"/>
        <v>34</v>
      </c>
      <c r="B39" s="38" t="s">
        <v>204</v>
      </c>
      <c r="C39" s="4" t="s">
        <v>132</v>
      </c>
      <c r="D39" s="39" t="s">
        <v>14</v>
      </c>
      <c r="E39" s="8">
        <v>300</v>
      </c>
      <c r="F39" s="25"/>
      <c r="G39" s="15"/>
      <c r="H39" s="26">
        <f t="shared" si="0"/>
        <v>0</v>
      </c>
      <c r="I39" s="26">
        <f t="shared" si="1"/>
        <v>0</v>
      </c>
      <c r="J39" s="26">
        <f t="shared" si="2"/>
        <v>0</v>
      </c>
    </row>
    <row r="40" spans="1:10" ht="15" x14ac:dyDescent="0.2">
      <c r="A40" s="4">
        <f t="shared" si="3"/>
        <v>35</v>
      </c>
      <c r="B40" s="38" t="s">
        <v>205</v>
      </c>
      <c r="C40" s="4" t="s">
        <v>132</v>
      </c>
      <c r="D40" s="39" t="s">
        <v>14</v>
      </c>
      <c r="E40" s="8">
        <v>60</v>
      </c>
      <c r="F40" s="25"/>
      <c r="G40" s="15"/>
      <c r="H40" s="26">
        <f t="shared" si="0"/>
        <v>0</v>
      </c>
      <c r="I40" s="26">
        <f t="shared" si="1"/>
        <v>0</v>
      </c>
      <c r="J40" s="26">
        <f t="shared" si="2"/>
        <v>0</v>
      </c>
    </row>
    <row r="41" spans="1:10" ht="30" x14ac:dyDescent="0.2">
      <c r="A41" s="4">
        <f t="shared" si="3"/>
        <v>36</v>
      </c>
      <c r="B41" s="38" t="s">
        <v>32</v>
      </c>
      <c r="C41" s="4" t="s">
        <v>132</v>
      </c>
      <c r="D41" s="39" t="s">
        <v>14</v>
      </c>
      <c r="E41" s="8">
        <v>250</v>
      </c>
      <c r="F41" s="25"/>
      <c r="G41" s="15"/>
      <c r="H41" s="26">
        <f t="shared" si="0"/>
        <v>0</v>
      </c>
      <c r="I41" s="26">
        <f t="shared" si="1"/>
        <v>0</v>
      </c>
      <c r="J41" s="26">
        <f t="shared" si="2"/>
        <v>0</v>
      </c>
    </row>
    <row r="42" spans="1:10" ht="15" x14ac:dyDescent="0.2">
      <c r="A42" s="4">
        <f t="shared" si="3"/>
        <v>37</v>
      </c>
      <c r="B42" s="38" t="s">
        <v>206</v>
      </c>
      <c r="C42" s="4" t="s">
        <v>132</v>
      </c>
      <c r="D42" s="39" t="s">
        <v>14</v>
      </c>
      <c r="E42" s="8">
        <v>20</v>
      </c>
      <c r="F42" s="25"/>
      <c r="G42" s="15"/>
      <c r="H42" s="26">
        <f t="shared" si="0"/>
        <v>0</v>
      </c>
      <c r="I42" s="26">
        <f t="shared" si="1"/>
        <v>0</v>
      </c>
      <c r="J42" s="26">
        <f t="shared" si="2"/>
        <v>0</v>
      </c>
    </row>
    <row r="43" spans="1:10" ht="15" x14ac:dyDescent="0.2">
      <c r="A43" s="4">
        <f t="shared" si="3"/>
        <v>38</v>
      </c>
      <c r="B43" s="38" t="s">
        <v>33</v>
      </c>
      <c r="C43" s="4" t="s">
        <v>132</v>
      </c>
      <c r="D43" s="39" t="s">
        <v>5</v>
      </c>
      <c r="E43" s="8">
        <v>750</v>
      </c>
      <c r="F43" s="25"/>
      <c r="G43" s="15"/>
      <c r="H43" s="26">
        <f t="shared" si="0"/>
        <v>0</v>
      </c>
      <c r="I43" s="26">
        <f t="shared" si="1"/>
        <v>0</v>
      </c>
      <c r="J43" s="26">
        <f t="shared" si="2"/>
        <v>0</v>
      </c>
    </row>
    <row r="44" spans="1:10" ht="15" x14ac:dyDescent="0.2">
      <c r="A44" s="4">
        <f t="shared" si="3"/>
        <v>39</v>
      </c>
      <c r="B44" s="38" t="s">
        <v>34</v>
      </c>
      <c r="C44" s="4" t="s">
        <v>132</v>
      </c>
      <c r="D44" s="39" t="s">
        <v>17</v>
      </c>
      <c r="E44" s="8">
        <v>100</v>
      </c>
      <c r="F44" s="25"/>
      <c r="G44" s="15"/>
      <c r="H44" s="26">
        <f t="shared" si="0"/>
        <v>0</v>
      </c>
      <c r="I44" s="26">
        <f t="shared" si="1"/>
        <v>0</v>
      </c>
      <c r="J44" s="26">
        <f t="shared" si="2"/>
        <v>0</v>
      </c>
    </row>
    <row r="45" spans="1:10" ht="15" x14ac:dyDescent="0.2">
      <c r="A45" s="4">
        <f t="shared" si="3"/>
        <v>40</v>
      </c>
      <c r="B45" s="38" t="s">
        <v>207</v>
      </c>
      <c r="C45" s="4" t="s">
        <v>132</v>
      </c>
      <c r="D45" s="39" t="s">
        <v>14</v>
      </c>
      <c r="E45" s="8">
        <v>5</v>
      </c>
      <c r="F45" s="25"/>
      <c r="G45" s="15"/>
      <c r="H45" s="26">
        <f t="shared" si="0"/>
        <v>0</v>
      </c>
      <c r="I45" s="26">
        <f t="shared" si="1"/>
        <v>0</v>
      </c>
      <c r="J45" s="26">
        <f t="shared" si="2"/>
        <v>0</v>
      </c>
    </row>
    <row r="46" spans="1:10" ht="15" x14ac:dyDescent="0.2">
      <c r="A46" s="4">
        <f t="shared" si="3"/>
        <v>41</v>
      </c>
      <c r="B46" s="38" t="s">
        <v>180</v>
      </c>
      <c r="C46" s="4" t="s">
        <v>132</v>
      </c>
      <c r="D46" s="39" t="s">
        <v>14</v>
      </c>
      <c r="E46" s="8">
        <v>850</v>
      </c>
      <c r="F46" s="25"/>
      <c r="G46" s="15"/>
      <c r="H46" s="26">
        <f t="shared" si="0"/>
        <v>0</v>
      </c>
      <c r="I46" s="26">
        <f t="shared" si="1"/>
        <v>0</v>
      </c>
      <c r="J46" s="26">
        <f t="shared" si="2"/>
        <v>0</v>
      </c>
    </row>
    <row r="47" spans="1:10" ht="15" x14ac:dyDescent="0.2">
      <c r="A47" s="4">
        <f t="shared" si="3"/>
        <v>42</v>
      </c>
      <c r="B47" s="38" t="s">
        <v>35</v>
      </c>
      <c r="C47" s="4" t="s">
        <v>132</v>
      </c>
      <c r="D47" s="39" t="s">
        <v>14</v>
      </c>
      <c r="E47" s="8">
        <v>35</v>
      </c>
      <c r="F47" s="25"/>
      <c r="G47" s="15"/>
      <c r="H47" s="26">
        <f t="shared" si="0"/>
        <v>0</v>
      </c>
      <c r="I47" s="26">
        <f t="shared" si="1"/>
        <v>0</v>
      </c>
      <c r="J47" s="26">
        <f t="shared" si="2"/>
        <v>0</v>
      </c>
    </row>
    <row r="48" spans="1:10" s="6" customFormat="1" ht="15" x14ac:dyDescent="0.2">
      <c r="A48" s="4">
        <f t="shared" si="3"/>
        <v>43</v>
      </c>
      <c r="B48" s="38" t="s">
        <v>36</v>
      </c>
      <c r="C48" s="5" t="s">
        <v>132</v>
      </c>
      <c r="D48" s="39" t="s">
        <v>14</v>
      </c>
      <c r="E48" s="8">
        <v>200</v>
      </c>
      <c r="F48" s="25"/>
      <c r="G48" s="15"/>
      <c r="H48" s="26">
        <f t="shared" si="0"/>
        <v>0</v>
      </c>
      <c r="I48" s="26">
        <f t="shared" si="1"/>
        <v>0</v>
      </c>
      <c r="J48" s="26">
        <f t="shared" si="2"/>
        <v>0</v>
      </c>
    </row>
    <row r="49" spans="1:10" ht="15" x14ac:dyDescent="0.2">
      <c r="A49" s="4">
        <f t="shared" si="3"/>
        <v>44</v>
      </c>
      <c r="B49" s="38" t="s">
        <v>208</v>
      </c>
      <c r="C49" s="4" t="s">
        <v>132</v>
      </c>
      <c r="D49" s="39" t="s">
        <v>14</v>
      </c>
      <c r="E49" s="8">
        <v>10</v>
      </c>
      <c r="F49" s="25"/>
      <c r="G49" s="15"/>
      <c r="H49" s="26">
        <f t="shared" si="0"/>
        <v>0</v>
      </c>
      <c r="I49" s="26">
        <f t="shared" si="1"/>
        <v>0</v>
      </c>
      <c r="J49" s="26">
        <f t="shared" si="2"/>
        <v>0</v>
      </c>
    </row>
    <row r="50" spans="1:10" ht="15" x14ac:dyDescent="0.2">
      <c r="A50" s="4">
        <f t="shared" si="3"/>
        <v>45</v>
      </c>
      <c r="B50" s="38" t="s">
        <v>37</v>
      </c>
      <c r="C50" s="4" t="s">
        <v>132</v>
      </c>
      <c r="D50" s="39" t="s">
        <v>14</v>
      </c>
      <c r="E50" s="8">
        <v>300</v>
      </c>
      <c r="F50" s="25"/>
      <c r="G50" s="15"/>
      <c r="H50" s="26">
        <f t="shared" si="0"/>
        <v>0</v>
      </c>
      <c r="I50" s="26">
        <f t="shared" si="1"/>
        <v>0</v>
      </c>
      <c r="J50" s="26">
        <f t="shared" si="2"/>
        <v>0</v>
      </c>
    </row>
    <row r="51" spans="1:10" ht="15" x14ac:dyDescent="0.2">
      <c r="A51" s="4">
        <f t="shared" si="3"/>
        <v>46</v>
      </c>
      <c r="B51" s="38" t="s">
        <v>209</v>
      </c>
      <c r="C51" s="4" t="s">
        <v>132</v>
      </c>
      <c r="D51" s="39" t="s">
        <v>14</v>
      </c>
      <c r="E51" s="8">
        <v>100</v>
      </c>
      <c r="F51" s="25"/>
      <c r="G51" s="15"/>
      <c r="H51" s="26">
        <f t="shared" si="0"/>
        <v>0</v>
      </c>
      <c r="I51" s="26">
        <f t="shared" si="1"/>
        <v>0</v>
      </c>
      <c r="J51" s="26">
        <f t="shared" si="2"/>
        <v>0</v>
      </c>
    </row>
    <row r="52" spans="1:10" ht="15" x14ac:dyDescent="0.2">
      <c r="A52" s="4">
        <f t="shared" si="3"/>
        <v>47</v>
      </c>
      <c r="B52" s="38" t="s">
        <v>181</v>
      </c>
      <c r="C52" s="4" t="s">
        <v>132</v>
      </c>
      <c r="D52" s="39" t="s">
        <v>14</v>
      </c>
      <c r="E52" s="8">
        <v>80</v>
      </c>
      <c r="F52" s="25"/>
      <c r="G52" s="15"/>
      <c r="H52" s="26">
        <f t="shared" si="0"/>
        <v>0</v>
      </c>
      <c r="I52" s="26">
        <f t="shared" si="1"/>
        <v>0</v>
      </c>
      <c r="J52" s="26">
        <f t="shared" si="2"/>
        <v>0</v>
      </c>
    </row>
    <row r="53" spans="1:10" ht="15" x14ac:dyDescent="0.2">
      <c r="A53" s="4">
        <f t="shared" si="3"/>
        <v>48</v>
      </c>
      <c r="B53" s="38" t="s">
        <v>210</v>
      </c>
      <c r="C53" s="4" t="s">
        <v>132</v>
      </c>
      <c r="D53" s="39" t="s">
        <v>14</v>
      </c>
      <c r="E53" s="8">
        <v>40</v>
      </c>
      <c r="F53" s="25"/>
      <c r="G53" s="15"/>
      <c r="H53" s="26">
        <f t="shared" si="0"/>
        <v>0</v>
      </c>
      <c r="I53" s="26">
        <f t="shared" si="1"/>
        <v>0</v>
      </c>
      <c r="J53" s="26">
        <f t="shared" si="2"/>
        <v>0</v>
      </c>
    </row>
    <row r="54" spans="1:10" ht="15" x14ac:dyDescent="0.2">
      <c r="A54" s="4">
        <f t="shared" si="3"/>
        <v>49</v>
      </c>
      <c r="B54" s="38" t="s">
        <v>211</v>
      </c>
      <c r="C54" s="4" t="s">
        <v>132</v>
      </c>
      <c r="D54" s="39" t="s">
        <v>14</v>
      </c>
      <c r="E54" s="8">
        <v>30</v>
      </c>
      <c r="F54" s="25"/>
      <c r="G54" s="15"/>
      <c r="H54" s="26">
        <f t="shared" si="0"/>
        <v>0</v>
      </c>
      <c r="I54" s="26">
        <f t="shared" si="1"/>
        <v>0</v>
      </c>
      <c r="J54" s="26">
        <f t="shared" si="2"/>
        <v>0</v>
      </c>
    </row>
    <row r="55" spans="1:10" s="6" customFormat="1" ht="15" x14ac:dyDescent="0.2">
      <c r="A55" s="4">
        <f t="shared" si="3"/>
        <v>50</v>
      </c>
      <c r="B55" s="38" t="s">
        <v>212</v>
      </c>
      <c r="C55" s="5" t="s">
        <v>132</v>
      </c>
      <c r="D55" s="39" t="s">
        <v>14</v>
      </c>
      <c r="E55" s="8">
        <v>20</v>
      </c>
      <c r="F55" s="25"/>
      <c r="G55" s="15"/>
      <c r="H55" s="26">
        <f t="shared" si="0"/>
        <v>0</v>
      </c>
      <c r="I55" s="26">
        <f t="shared" si="1"/>
        <v>0</v>
      </c>
      <c r="J55" s="26">
        <f t="shared" si="2"/>
        <v>0</v>
      </c>
    </row>
    <row r="56" spans="1:10" ht="15" x14ac:dyDescent="0.2">
      <c r="A56" s="4">
        <f t="shared" si="3"/>
        <v>51</v>
      </c>
      <c r="B56" s="38" t="s">
        <v>213</v>
      </c>
      <c r="C56" s="4" t="s">
        <v>132</v>
      </c>
      <c r="D56" s="39" t="s">
        <v>18</v>
      </c>
      <c r="E56" s="8">
        <v>10</v>
      </c>
      <c r="F56" s="25"/>
      <c r="G56" s="15"/>
      <c r="H56" s="26">
        <f t="shared" si="0"/>
        <v>0</v>
      </c>
      <c r="I56" s="26">
        <f t="shared" si="1"/>
        <v>0</v>
      </c>
      <c r="J56" s="26">
        <f t="shared" si="2"/>
        <v>0</v>
      </c>
    </row>
    <row r="57" spans="1:10" ht="16" customHeight="1" x14ac:dyDescent="0.2">
      <c r="A57" s="4">
        <f t="shared" si="3"/>
        <v>52</v>
      </c>
      <c r="B57" s="38" t="s">
        <v>214</v>
      </c>
      <c r="C57" s="4" t="s">
        <v>132</v>
      </c>
      <c r="D57" s="39" t="s">
        <v>14</v>
      </c>
      <c r="E57" s="8">
        <v>30</v>
      </c>
      <c r="F57" s="25"/>
      <c r="G57" s="15"/>
      <c r="H57" s="26">
        <f t="shared" si="0"/>
        <v>0</v>
      </c>
      <c r="I57" s="26">
        <f t="shared" si="1"/>
        <v>0</v>
      </c>
      <c r="J57" s="26">
        <f t="shared" si="2"/>
        <v>0</v>
      </c>
    </row>
    <row r="58" spans="1:10" ht="15" x14ac:dyDescent="0.2">
      <c r="A58" s="4">
        <f t="shared" si="3"/>
        <v>53</v>
      </c>
      <c r="B58" s="38" t="s">
        <v>215</v>
      </c>
      <c r="C58" s="4" t="s">
        <v>132</v>
      </c>
      <c r="D58" s="39" t="s">
        <v>14</v>
      </c>
      <c r="E58" s="8">
        <v>100</v>
      </c>
      <c r="F58" s="25"/>
      <c r="G58" s="15"/>
      <c r="H58" s="26">
        <f t="shared" si="0"/>
        <v>0</v>
      </c>
      <c r="I58" s="26">
        <f t="shared" si="1"/>
        <v>0</v>
      </c>
      <c r="J58" s="26">
        <f t="shared" si="2"/>
        <v>0</v>
      </c>
    </row>
    <row r="59" spans="1:10" ht="15" x14ac:dyDescent="0.2">
      <c r="A59" s="4">
        <f t="shared" si="3"/>
        <v>54</v>
      </c>
      <c r="B59" s="38" t="s">
        <v>216</v>
      </c>
      <c r="C59" s="4" t="s">
        <v>132</v>
      </c>
      <c r="D59" s="39" t="s">
        <v>14</v>
      </c>
      <c r="E59" s="8">
        <v>10</v>
      </c>
      <c r="F59" s="25"/>
      <c r="G59" s="15"/>
      <c r="H59" s="26">
        <f t="shared" si="0"/>
        <v>0</v>
      </c>
      <c r="I59" s="26">
        <f t="shared" si="1"/>
        <v>0</v>
      </c>
      <c r="J59" s="26">
        <f t="shared" si="2"/>
        <v>0</v>
      </c>
    </row>
    <row r="60" spans="1:10" ht="43" customHeight="1" x14ac:dyDescent="0.2">
      <c r="A60" s="4">
        <f t="shared" si="3"/>
        <v>55</v>
      </c>
      <c r="B60" s="38" t="s">
        <v>217</v>
      </c>
      <c r="C60" s="4" t="s">
        <v>132</v>
      </c>
      <c r="D60" s="39" t="s">
        <v>14</v>
      </c>
      <c r="E60" s="8">
        <v>17</v>
      </c>
      <c r="F60" s="25"/>
      <c r="G60" s="15"/>
      <c r="H60" s="26">
        <f t="shared" si="0"/>
        <v>0</v>
      </c>
      <c r="I60" s="26">
        <f t="shared" si="1"/>
        <v>0</v>
      </c>
      <c r="J60" s="26">
        <f t="shared" si="2"/>
        <v>0</v>
      </c>
    </row>
    <row r="61" spans="1:10" ht="15" x14ac:dyDescent="0.2">
      <c r="A61" s="4">
        <f t="shared" si="3"/>
        <v>56</v>
      </c>
      <c r="B61" s="38" t="s">
        <v>182</v>
      </c>
      <c r="C61" s="4" t="s">
        <v>132</v>
      </c>
      <c r="D61" s="39" t="s">
        <v>7</v>
      </c>
      <c r="E61" s="8">
        <v>30</v>
      </c>
      <c r="F61" s="25"/>
      <c r="G61" s="15"/>
      <c r="H61" s="26">
        <f t="shared" si="0"/>
        <v>0</v>
      </c>
      <c r="I61" s="26">
        <f t="shared" si="1"/>
        <v>0</v>
      </c>
      <c r="J61" s="26">
        <f t="shared" si="2"/>
        <v>0</v>
      </c>
    </row>
    <row r="62" spans="1:10" ht="15" x14ac:dyDescent="0.2">
      <c r="A62" s="4">
        <f t="shared" si="3"/>
        <v>57</v>
      </c>
      <c r="B62" s="38" t="s">
        <v>38</v>
      </c>
      <c r="C62" s="4" t="s">
        <v>132</v>
      </c>
      <c r="D62" s="39" t="s">
        <v>5</v>
      </c>
      <c r="E62" s="8">
        <v>200</v>
      </c>
      <c r="F62" s="25"/>
      <c r="G62" s="15"/>
      <c r="H62" s="26">
        <f t="shared" si="0"/>
        <v>0</v>
      </c>
      <c r="I62" s="26">
        <f t="shared" si="1"/>
        <v>0</v>
      </c>
      <c r="J62" s="26">
        <f t="shared" si="2"/>
        <v>0</v>
      </c>
    </row>
    <row r="63" spans="1:10" ht="15" x14ac:dyDescent="0.2">
      <c r="A63" s="4">
        <f t="shared" si="3"/>
        <v>58</v>
      </c>
      <c r="B63" s="38" t="s">
        <v>143</v>
      </c>
      <c r="C63" s="4" t="s">
        <v>132</v>
      </c>
      <c r="D63" s="39" t="s">
        <v>17</v>
      </c>
      <c r="E63" s="8">
        <v>80</v>
      </c>
      <c r="F63" s="25"/>
      <c r="G63" s="15"/>
      <c r="H63" s="26">
        <f t="shared" si="0"/>
        <v>0</v>
      </c>
      <c r="I63" s="26">
        <f t="shared" si="1"/>
        <v>0</v>
      </c>
      <c r="J63" s="26">
        <f t="shared" si="2"/>
        <v>0</v>
      </c>
    </row>
    <row r="64" spans="1:10" ht="15" x14ac:dyDescent="0.2">
      <c r="A64" s="4">
        <f t="shared" si="3"/>
        <v>59</v>
      </c>
      <c r="B64" s="38" t="s">
        <v>218</v>
      </c>
      <c r="C64" s="4" t="s">
        <v>132</v>
      </c>
      <c r="D64" s="39" t="s">
        <v>14</v>
      </c>
      <c r="E64" s="8">
        <v>20</v>
      </c>
      <c r="F64" s="25"/>
      <c r="G64" s="15"/>
      <c r="H64" s="26">
        <f t="shared" si="0"/>
        <v>0</v>
      </c>
      <c r="I64" s="26">
        <f t="shared" si="1"/>
        <v>0</v>
      </c>
      <c r="J64" s="26">
        <f t="shared" si="2"/>
        <v>0</v>
      </c>
    </row>
    <row r="65" spans="1:10" ht="15" x14ac:dyDescent="0.2">
      <c r="A65" s="4">
        <f t="shared" si="3"/>
        <v>60</v>
      </c>
      <c r="B65" s="38" t="s">
        <v>39</v>
      </c>
      <c r="C65" s="4" t="s">
        <v>132</v>
      </c>
      <c r="D65" s="39" t="s">
        <v>15</v>
      </c>
      <c r="E65" s="8">
        <v>200</v>
      </c>
      <c r="F65" s="25"/>
      <c r="G65" s="15"/>
      <c r="H65" s="26">
        <f t="shared" si="0"/>
        <v>0</v>
      </c>
      <c r="I65" s="26">
        <f t="shared" si="1"/>
        <v>0</v>
      </c>
      <c r="J65" s="26">
        <f t="shared" si="2"/>
        <v>0</v>
      </c>
    </row>
    <row r="66" spans="1:10" ht="15" x14ac:dyDescent="0.2">
      <c r="A66" s="4">
        <f t="shared" si="3"/>
        <v>61</v>
      </c>
      <c r="B66" s="38" t="s">
        <v>219</v>
      </c>
      <c r="C66" s="4" t="s">
        <v>132</v>
      </c>
      <c r="D66" s="39" t="s">
        <v>14</v>
      </c>
      <c r="E66" s="8">
        <v>150</v>
      </c>
      <c r="F66" s="25"/>
      <c r="G66" s="15"/>
      <c r="H66" s="26">
        <f t="shared" si="0"/>
        <v>0</v>
      </c>
      <c r="I66" s="26">
        <f t="shared" si="1"/>
        <v>0</v>
      </c>
      <c r="J66" s="26">
        <f t="shared" si="2"/>
        <v>0</v>
      </c>
    </row>
    <row r="67" spans="1:10" ht="15" x14ac:dyDescent="0.2">
      <c r="A67" s="4">
        <f t="shared" si="3"/>
        <v>62</v>
      </c>
      <c r="B67" s="38" t="s">
        <v>144</v>
      </c>
      <c r="C67" s="4" t="s">
        <v>132</v>
      </c>
      <c r="D67" s="39" t="s">
        <v>14</v>
      </c>
      <c r="E67" s="8">
        <v>40</v>
      </c>
      <c r="F67" s="25"/>
      <c r="G67" s="15"/>
      <c r="H67" s="26">
        <f t="shared" si="0"/>
        <v>0</v>
      </c>
      <c r="I67" s="26">
        <f t="shared" si="1"/>
        <v>0</v>
      </c>
      <c r="J67" s="26">
        <f t="shared" si="2"/>
        <v>0</v>
      </c>
    </row>
    <row r="68" spans="1:10" ht="15" x14ac:dyDescent="0.2">
      <c r="A68" s="4">
        <f t="shared" si="3"/>
        <v>63</v>
      </c>
      <c r="B68" s="38" t="s">
        <v>40</v>
      </c>
      <c r="C68" s="4" t="s">
        <v>141</v>
      </c>
      <c r="D68" s="39" t="s">
        <v>14</v>
      </c>
      <c r="E68" s="8">
        <v>40</v>
      </c>
      <c r="F68" s="25"/>
      <c r="G68" s="15"/>
      <c r="H68" s="26">
        <f t="shared" si="0"/>
        <v>0</v>
      </c>
      <c r="I68" s="26">
        <f t="shared" si="1"/>
        <v>0</v>
      </c>
      <c r="J68" s="26">
        <f t="shared" si="2"/>
        <v>0</v>
      </c>
    </row>
    <row r="69" spans="1:10" ht="15" x14ac:dyDescent="0.2">
      <c r="A69" s="4">
        <f t="shared" si="3"/>
        <v>64</v>
      </c>
      <c r="B69" s="38" t="s">
        <v>220</v>
      </c>
      <c r="C69" s="4" t="s">
        <v>132</v>
      </c>
      <c r="D69" s="39" t="s">
        <v>14</v>
      </c>
      <c r="E69" s="8">
        <v>40</v>
      </c>
      <c r="F69" s="25"/>
      <c r="G69" s="15"/>
      <c r="H69" s="26">
        <f t="shared" si="0"/>
        <v>0</v>
      </c>
      <c r="I69" s="26">
        <f t="shared" si="1"/>
        <v>0</v>
      </c>
      <c r="J69" s="26">
        <f t="shared" si="2"/>
        <v>0</v>
      </c>
    </row>
    <row r="70" spans="1:10" ht="15" x14ac:dyDescent="0.2">
      <c r="A70" s="4">
        <f t="shared" si="3"/>
        <v>65</v>
      </c>
      <c r="B70" s="38" t="s">
        <v>183</v>
      </c>
      <c r="C70" s="4" t="s">
        <v>132</v>
      </c>
      <c r="D70" s="39" t="s">
        <v>14</v>
      </c>
      <c r="E70" s="8">
        <v>800</v>
      </c>
      <c r="F70" s="25"/>
      <c r="G70" s="15"/>
      <c r="H70" s="26">
        <f t="shared" si="0"/>
        <v>0</v>
      </c>
      <c r="I70" s="26">
        <f t="shared" si="1"/>
        <v>0</v>
      </c>
      <c r="J70" s="26">
        <f t="shared" si="2"/>
        <v>0</v>
      </c>
    </row>
    <row r="71" spans="1:10" ht="15" x14ac:dyDescent="0.2">
      <c r="A71" s="4">
        <f t="shared" si="3"/>
        <v>66</v>
      </c>
      <c r="B71" s="38" t="s">
        <v>221</v>
      </c>
      <c r="C71" s="4" t="s">
        <v>132</v>
      </c>
      <c r="D71" s="39" t="s">
        <v>14</v>
      </c>
      <c r="E71" s="8">
        <v>5</v>
      </c>
      <c r="F71" s="25"/>
      <c r="G71" s="15"/>
      <c r="H71" s="26">
        <f t="shared" ref="H71:H82" si="4">ROUND(F71+(F71*G71),2)</f>
        <v>0</v>
      </c>
      <c r="I71" s="26">
        <f t="shared" ref="I71:I82" si="5">ROUND(E71*F71,2)</f>
        <v>0</v>
      </c>
      <c r="J71" s="26">
        <f t="shared" ref="J71:J82" si="6">ROUND(I71+(I71*G71),2)</f>
        <v>0</v>
      </c>
    </row>
    <row r="72" spans="1:10" ht="60" x14ac:dyDescent="0.2">
      <c r="A72" s="4">
        <f t="shared" ref="A72:A81" si="7">A71+1</f>
        <v>67</v>
      </c>
      <c r="B72" s="38" t="s">
        <v>184</v>
      </c>
      <c r="C72" s="4" t="s">
        <v>132</v>
      </c>
      <c r="D72" s="39" t="s">
        <v>14</v>
      </c>
      <c r="E72" s="8">
        <v>130</v>
      </c>
      <c r="F72" s="25"/>
      <c r="G72" s="15"/>
      <c r="H72" s="26">
        <f t="shared" si="4"/>
        <v>0</v>
      </c>
      <c r="I72" s="26">
        <f t="shared" si="5"/>
        <v>0</v>
      </c>
      <c r="J72" s="26">
        <f t="shared" si="6"/>
        <v>0</v>
      </c>
    </row>
    <row r="73" spans="1:10" ht="15" x14ac:dyDescent="0.2">
      <c r="A73" s="4">
        <f t="shared" si="7"/>
        <v>68</v>
      </c>
      <c r="B73" s="38" t="s">
        <v>222</v>
      </c>
      <c r="C73" s="4" t="s">
        <v>132</v>
      </c>
      <c r="D73" s="39" t="s">
        <v>14</v>
      </c>
      <c r="E73" s="8">
        <v>50</v>
      </c>
      <c r="F73" s="25"/>
      <c r="G73" s="15"/>
      <c r="H73" s="26">
        <f t="shared" si="4"/>
        <v>0</v>
      </c>
      <c r="I73" s="26">
        <f t="shared" si="5"/>
        <v>0</v>
      </c>
      <c r="J73" s="26">
        <f t="shared" si="6"/>
        <v>0</v>
      </c>
    </row>
    <row r="74" spans="1:10" ht="15" x14ac:dyDescent="0.2">
      <c r="A74" s="4">
        <f t="shared" si="7"/>
        <v>69</v>
      </c>
      <c r="B74" s="38" t="s">
        <v>223</v>
      </c>
      <c r="C74" s="4" t="s">
        <v>132</v>
      </c>
      <c r="D74" s="39" t="s">
        <v>19</v>
      </c>
      <c r="E74" s="8">
        <v>50</v>
      </c>
      <c r="F74" s="25"/>
      <c r="G74" s="15"/>
      <c r="H74" s="26">
        <f t="shared" si="4"/>
        <v>0</v>
      </c>
      <c r="I74" s="26">
        <f t="shared" si="5"/>
        <v>0</v>
      </c>
      <c r="J74" s="26">
        <f t="shared" si="6"/>
        <v>0</v>
      </c>
    </row>
    <row r="75" spans="1:10" ht="15" x14ac:dyDescent="0.2">
      <c r="A75" s="4">
        <f t="shared" si="7"/>
        <v>70</v>
      </c>
      <c r="B75" s="38" t="s">
        <v>224</v>
      </c>
      <c r="C75" s="4" t="s">
        <v>132</v>
      </c>
      <c r="D75" s="39" t="s">
        <v>7</v>
      </c>
      <c r="E75" s="8">
        <v>150</v>
      </c>
      <c r="F75" s="25"/>
      <c r="G75" s="15"/>
      <c r="H75" s="26">
        <f t="shared" si="4"/>
        <v>0</v>
      </c>
      <c r="I75" s="26">
        <f t="shared" si="5"/>
        <v>0</v>
      </c>
      <c r="J75" s="26">
        <f t="shared" si="6"/>
        <v>0</v>
      </c>
    </row>
    <row r="76" spans="1:10" ht="15" x14ac:dyDescent="0.2">
      <c r="A76" s="4">
        <f t="shared" si="7"/>
        <v>71</v>
      </c>
      <c r="B76" s="38" t="s">
        <v>41</v>
      </c>
      <c r="C76" s="4" t="s">
        <v>132</v>
      </c>
      <c r="D76" s="39" t="s">
        <v>7</v>
      </c>
      <c r="E76" s="8">
        <v>150</v>
      </c>
      <c r="F76" s="25"/>
      <c r="G76" s="15"/>
      <c r="H76" s="26">
        <f t="shared" si="4"/>
        <v>0</v>
      </c>
      <c r="I76" s="26">
        <f t="shared" si="5"/>
        <v>0</v>
      </c>
      <c r="J76" s="26">
        <f t="shared" si="6"/>
        <v>0</v>
      </c>
    </row>
    <row r="77" spans="1:10" ht="15" x14ac:dyDescent="0.2">
      <c r="A77" s="4">
        <f t="shared" si="7"/>
        <v>72</v>
      </c>
      <c r="B77" s="38" t="s">
        <v>225</v>
      </c>
      <c r="C77" s="4" t="s">
        <v>132</v>
      </c>
      <c r="D77" s="39" t="s">
        <v>7</v>
      </c>
      <c r="E77" s="8">
        <v>100</v>
      </c>
      <c r="F77" s="25"/>
      <c r="G77" s="15"/>
      <c r="H77" s="26">
        <f t="shared" si="4"/>
        <v>0</v>
      </c>
      <c r="I77" s="26">
        <f t="shared" si="5"/>
        <v>0</v>
      </c>
      <c r="J77" s="26">
        <f t="shared" si="6"/>
        <v>0</v>
      </c>
    </row>
    <row r="78" spans="1:10" ht="15" x14ac:dyDescent="0.2">
      <c r="A78" s="4">
        <f t="shared" si="7"/>
        <v>73</v>
      </c>
      <c r="B78" s="38" t="s">
        <v>145</v>
      </c>
      <c r="C78" s="4" t="s">
        <v>132</v>
      </c>
      <c r="D78" s="39" t="s">
        <v>7</v>
      </c>
      <c r="E78" s="8">
        <v>300</v>
      </c>
      <c r="F78" s="25"/>
      <c r="G78" s="15"/>
      <c r="H78" s="26">
        <f t="shared" si="4"/>
        <v>0</v>
      </c>
      <c r="I78" s="26">
        <f t="shared" si="5"/>
        <v>0</v>
      </c>
      <c r="J78" s="26">
        <f t="shared" si="6"/>
        <v>0</v>
      </c>
    </row>
    <row r="79" spans="1:10" ht="15" x14ac:dyDescent="0.2">
      <c r="A79" s="4">
        <f t="shared" si="7"/>
        <v>74</v>
      </c>
      <c r="B79" s="38" t="s">
        <v>146</v>
      </c>
      <c r="C79" s="4" t="s">
        <v>132</v>
      </c>
      <c r="D79" s="39" t="s">
        <v>7</v>
      </c>
      <c r="E79" s="8">
        <v>170</v>
      </c>
      <c r="F79" s="25"/>
      <c r="G79" s="15"/>
      <c r="H79" s="26">
        <f t="shared" si="4"/>
        <v>0</v>
      </c>
      <c r="I79" s="26">
        <f t="shared" si="5"/>
        <v>0</v>
      </c>
      <c r="J79" s="26">
        <f t="shared" si="6"/>
        <v>0</v>
      </c>
    </row>
    <row r="80" spans="1:10" ht="15" x14ac:dyDescent="0.2">
      <c r="A80" s="4">
        <f t="shared" si="7"/>
        <v>75</v>
      </c>
      <c r="B80" s="38" t="s">
        <v>147</v>
      </c>
      <c r="C80" s="4" t="s">
        <v>132</v>
      </c>
      <c r="D80" s="39" t="s">
        <v>7</v>
      </c>
      <c r="E80" s="8">
        <v>16</v>
      </c>
      <c r="F80" s="25"/>
      <c r="G80" s="15"/>
      <c r="H80" s="26">
        <f t="shared" si="4"/>
        <v>0</v>
      </c>
      <c r="I80" s="26">
        <f t="shared" si="5"/>
        <v>0</v>
      </c>
      <c r="J80" s="26">
        <f t="shared" si="6"/>
        <v>0</v>
      </c>
    </row>
    <row r="81" spans="1:10" ht="59" customHeight="1" x14ac:dyDescent="0.2">
      <c r="A81" s="4">
        <f t="shared" si="7"/>
        <v>76</v>
      </c>
      <c r="B81" s="38" t="s">
        <v>42</v>
      </c>
      <c r="C81" s="4" t="s">
        <v>132</v>
      </c>
      <c r="D81" s="39" t="s">
        <v>5</v>
      </c>
      <c r="E81" s="8">
        <v>150</v>
      </c>
      <c r="F81" s="25"/>
      <c r="G81" s="15"/>
      <c r="H81" s="26">
        <f t="shared" si="4"/>
        <v>0</v>
      </c>
      <c r="I81" s="26">
        <f t="shared" si="5"/>
        <v>0</v>
      </c>
      <c r="J81" s="26">
        <f t="shared" si="6"/>
        <v>0</v>
      </c>
    </row>
    <row r="82" spans="1:10" ht="17.25" customHeight="1" thickBot="1" x14ac:dyDescent="0.25">
      <c r="A82" s="4">
        <f>A81+1</f>
        <v>77</v>
      </c>
      <c r="B82" s="38" t="s">
        <v>148</v>
      </c>
      <c r="C82" s="4" t="s">
        <v>132</v>
      </c>
      <c r="D82" s="39" t="s">
        <v>7</v>
      </c>
      <c r="E82" s="8">
        <v>40</v>
      </c>
      <c r="F82" s="25"/>
      <c r="G82" s="15"/>
      <c r="H82" s="26">
        <f t="shared" si="4"/>
        <v>0</v>
      </c>
      <c r="I82" s="26">
        <f t="shared" si="5"/>
        <v>0</v>
      </c>
      <c r="J82" s="26">
        <f t="shared" si="6"/>
        <v>0</v>
      </c>
    </row>
    <row r="83" spans="1:10" ht="19" customHeight="1" thickBot="1" x14ac:dyDescent="0.25">
      <c r="A83" s="49" t="s">
        <v>142</v>
      </c>
      <c r="B83" s="50"/>
      <c r="C83" s="50"/>
      <c r="D83" s="50"/>
      <c r="E83" s="50"/>
      <c r="F83" s="50"/>
      <c r="G83" s="50"/>
      <c r="H83" s="50"/>
      <c r="I83" s="51"/>
      <c r="J83" s="35">
        <f>SUM(J6:J82)</f>
        <v>0</v>
      </c>
    </row>
    <row r="84" spans="1:10" s="7" customFormat="1" ht="16" customHeight="1" x14ac:dyDescent="0.2">
      <c r="A84" s="48"/>
      <c r="B84" s="48"/>
      <c r="C84" s="48"/>
      <c r="D84" s="48"/>
      <c r="E84" s="48"/>
      <c r="F84" s="48"/>
      <c r="G84" s="48"/>
      <c r="H84" s="48"/>
      <c r="I84" s="48"/>
    </row>
    <row r="85" spans="1:10" s="7" customFormat="1" ht="32" customHeight="1" x14ac:dyDescent="0.2">
      <c r="A85" s="48" t="s">
        <v>121</v>
      </c>
      <c r="B85" s="48"/>
      <c r="C85" s="48"/>
      <c r="D85" s="48"/>
      <c r="E85" s="48"/>
      <c r="F85" s="48"/>
      <c r="G85" s="48"/>
      <c r="H85" s="48"/>
      <c r="I85" s="48"/>
    </row>
    <row r="86" spans="1:10" ht="44" customHeight="1" x14ac:dyDescent="0.2">
      <c r="A86" s="45" t="s">
        <v>122</v>
      </c>
      <c r="B86" s="45"/>
      <c r="C86" s="45"/>
      <c r="D86" s="45"/>
      <c r="E86" s="45"/>
      <c r="F86" s="45"/>
      <c r="G86" s="45"/>
      <c r="H86" s="45"/>
      <c r="I86" s="45"/>
    </row>
    <row r="87" spans="1:10" ht="4" customHeight="1" x14ac:dyDescent="0.2"/>
  </sheetData>
  <mergeCells count="7">
    <mergeCell ref="A86:I86"/>
    <mergeCell ref="A3:I3"/>
    <mergeCell ref="A1:J1"/>
    <mergeCell ref="A2:J2"/>
    <mergeCell ref="A85:I85"/>
    <mergeCell ref="A84:I84"/>
    <mergeCell ref="A83:I83"/>
  </mergeCells>
  <phoneticPr fontId="2" type="noConversion"/>
  <printOptions horizontalCentered="1"/>
  <pageMargins left="0.25" right="0.25" top="0.75" bottom="0.75" header="0.3" footer="0.3"/>
  <pageSetup paperSize="9" orientation="landscape" r:id="rId1"/>
  <headerFooter>
    <oddHeader>&amp;CZałącznik nr 2.1 do SWZ&amp;RNumer sprawy: 1/ZP-SOSW2/2026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25AF-37A8-8040-86E6-3368DDE5814B}">
  <dimension ref="A1:J50"/>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59.5" style="1" customWidth="1"/>
    <col min="3" max="3" width="10" style="1" customWidth="1"/>
    <col min="4" max="4" width="4.1640625" style="12" customWidth="1"/>
    <col min="5" max="5" width="5" style="12" customWidth="1"/>
    <col min="6" max="6" width="8.5" style="1" customWidth="1"/>
    <col min="7" max="7" width="6.1640625" style="1" customWidth="1"/>
    <col min="8" max="8" width="9.83203125" style="1" customWidth="1"/>
    <col min="9" max="9" width="11.83203125" style="1" customWidth="1"/>
    <col min="10" max="10" width="11" style="1" customWidth="1"/>
    <col min="11" max="16384" width="10.83203125" style="1"/>
  </cols>
  <sheetData>
    <row r="1" spans="1:10" x14ac:dyDescent="0.2">
      <c r="A1" s="47" t="s">
        <v>6</v>
      </c>
      <c r="B1" s="47"/>
      <c r="C1" s="47"/>
      <c r="D1" s="47"/>
      <c r="E1" s="47"/>
      <c r="F1" s="47"/>
      <c r="G1" s="47"/>
      <c r="H1" s="47"/>
      <c r="I1" s="47"/>
      <c r="J1" s="47"/>
    </row>
    <row r="2" spans="1:10" x14ac:dyDescent="0.2">
      <c r="A2" s="47" t="s">
        <v>59</v>
      </c>
      <c r="B2" s="47"/>
      <c r="C2" s="47"/>
      <c r="D2" s="47"/>
      <c r="E2" s="47"/>
      <c r="F2" s="47"/>
      <c r="G2" s="47"/>
      <c r="H2" s="47"/>
      <c r="I2" s="47"/>
      <c r="J2" s="47"/>
    </row>
    <row r="3" spans="1:10" ht="15" thickBot="1" x14ac:dyDescent="0.25">
      <c r="A3" s="46"/>
      <c r="B3" s="46"/>
      <c r="C3" s="46"/>
      <c r="D3" s="46"/>
      <c r="E3" s="46"/>
      <c r="F3" s="46"/>
      <c r="G3" s="46"/>
      <c r="H3" s="46"/>
      <c r="I3" s="46"/>
    </row>
    <row r="4" spans="1:10" ht="45" x14ac:dyDescent="0.2">
      <c r="A4" s="28" t="s">
        <v>0</v>
      </c>
      <c r="B4" s="21" t="s">
        <v>3</v>
      </c>
      <c r="C4" s="21" t="s">
        <v>43</v>
      </c>
      <c r="D4" s="21" t="s">
        <v>1</v>
      </c>
      <c r="E4" s="21" t="s">
        <v>2</v>
      </c>
      <c r="F4" s="20" t="s">
        <v>4</v>
      </c>
      <c r="G4" s="21" t="s">
        <v>187</v>
      </c>
      <c r="H4" s="20" t="s">
        <v>188</v>
      </c>
      <c r="I4" s="21" t="s">
        <v>12</v>
      </c>
      <c r="J4" s="22" t="s">
        <v>189</v>
      </c>
    </row>
    <row r="5" spans="1:10" ht="15" thickBot="1" x14ac:dyDescent="0.25">
      <c r="A5" s="29">
        <v>1</v>
      </c>
      <c r="B5" s="30">
        <v>2</v>
      </c>
      <c r="C5" s="30">
        <v>3</v>
      </c>
      <c r="D5" s="30">
        <v>4</v>
      </c>
      <c r="E5" s="30">
        <v>5</v>
      </c>
      <c r="F5" s="23">
        <v>6</v>
      </c>
      <c r="G5" s="23">
        <v>7</v>
      </c>
      <c r="H5" s="23">
        <v>8</v>
      </c>
      <c r="I5" s="23">
        <v>9</v>
      </c>
      <c r="J5" s="24">
        <v>10</v>
      </c>
    </row>
    <row r="6" spans="1:10" s="10" customFormat="1" ht="60" x14ac:dyDescent="0.2">
      <c r="A6" s="8">
        <v>1</v>
      </c>
      <c r="B6" s="38" t="s">
        <v>45</v>
      </c>
      <c r="C6" s="3" t="s">
        <v>136</v>
      </c>
      <c r="D6" s="39" t="s">
        <v>5</v>
      </c>
      <c r="E6" s="8">
        <v>700</v>
      </c>
      <c r="F6" s="25"/>
      <c r="G6" s="15"/>
      <c r="H6" s="26">
        <f>ROUND(F6+(F6*G6),2)</f>
        <v>0</v>
      </c>
      <c r="I6" s="26">
        <f>ROUND(E6*F6,2)</f>
        <v>0</v>
      </c>
      <c r="J6" s="26">
        <f>ROUND(I6+(I6*G6),2)</f>
        <v>0</v>
      </c>
    </row>
    <row r="7" spans="1:10" s="10" customFormat="1" ht="45" customHeight="1" x14ac:dyDescent="0.2">
      <c r="A7" s="8">
        <f>A6+1</f>
        <v>2</v>
      </c>
      <c r="B7" s="38" t="s">
        <v>46</v>
      </c>
      <c r="C7" s="3" t="s">
        <v>136</v>
      </c>
      <c r="D7" s="39" t="s">
        <v>5</v>
      </c>
      <c r="E7" s="8">
        <v>350</v>
      </c>
      <c r="F7" s="25"/>
      <c r="G7" s="15"/>
      <c r="H7" s="26">
        <f t="shared" ref="H7:H46" si="0">ROUND(F7+(F7*G7),2)</f>
        <v>0</v>
      </c>
      <c r="I7" s="26">
        <f t="shared" ref="I7:I46" si="1">ROUND(E7*F7,2)</f>
        <v>0</v>
      </c>
      <c r="J7" s="26">
        <f t="shared" ref="J7:J46" si="2">ROUND(I7+(I7*G7),2)</f>
        <v>0</v>
      </c>
    </row>
    <row r="8" spans="1:10" s="10" customFormat="1" ht="60" x14ac:dyDescent="0.2">
      <c r="A8" s="8">
        <f t="shared" ref="A8:A46" si="3">A7+1</f>
        <v>3</v>
      </c>
      <c r="B8" s="38" t="s">
        <v>254</v>
      </c>
      <c r="C8" s="3" t="s">
        <v>136</v>
      </c>
      <c r="D8" s="39" t="s">
        <v>5</v>
      </c>
      <c r="E8" s="8">
        <v>30</v>
      </c>
      <c r="F8" s="25"/>
      <c r="G8" s="15"/>
      <c r="H8" s="26">
        <f t="shared" si="0"/>
        <v>0</v>
      </c>
      <c r="I8" s="26">
        <f t="shared" si="1"/>
        <v>0</v>
      </c>
      <c r="J8" s="26">
        <f t="shared" si="2"/>
        <v>0</v>
      </c>
    </row>
    <row r="9" spans="1:10" s="10" customFormat="1" ht="45" x14ac:dyDescent="0.2">
      <c r="A9" s="8">
        <f t="shared" si="3"/>
        <v>4</v>
      </c>
      <c r="B9" s="38" t="s">
        <v>151</v>
      </c>
      <c r="C9" s="3" t="s">
        <v>136</v>
      </c>
      <c r="D9" s="39" t="s">
        <v>5</v>
      </c>
      <c r="E9" s="8">
        <v>300</v>
      </c>
      <c r="F9" s="25"/>
      <c r="G9" s="15"/>
      <c r="H9" s="26">
        <f t="shared" si="0"/>
        <v>0</v>
      </c>
      <c r="I9" s="26">
        <f t="shared" si="1"/>
        <v>0</v>
      </c>
      <c r="J9" s="26">
        <f t="shared" si="2"/>
        <v>0</v>
      </c>
    </row>
    <row r="10" spans="1:10" s="10" customFormat="1" ht="45" x14ac:dyDescent="0.2">
      <c r="A10" s="8">
        <f t="shared" si="3"/>
        <v>5</v>
      </c>
      <c r="B10" s="38" t="s">
        <v>47</v>
      </c>
      <c r="C10" s="3" t="s">
        <v>136</v>
      </c>
      <c r="D10" s="39" t="s">
        <v>5</v>
      </c>
      <c r="E10" s="8">
        <v>850</v>
      </c>
      <c r="F10" s="25"/>
      <c r="G10" s="15"/>
      <c r="H10" s="26">
        <f t="shared" si="0"/>
        <v>0</v>
      </c>
      <c r="I10" s="26">
        <f t="shared" si="1"/>
        <v>0</v>
      </c>
      <c r="J10" s="26">
        <f t="shared" si="2"/>
        <v>0</v>
      </c>
    </row>
    <row r="11" spans="1:10" s="10" customFormat="1" ht="15" x14ac:dyDescent="0.2">
      <c r="A11" s="8">
        <f t="shared" si="3"/>
        <v>6</v>
      </c>
      <c r="B11" s="38" t="s">
        <v>48</v>
      </c>
      <c r="C11" s="3" t="s">
        <v>136</v>
      </c>
      <c r="D11" s="39" t="s">
        <v>5</v>
      </c>
      <c r="E11" s="8">
        <v>650</v>
      </c>
      <c r="F11" s="25"/>
      <c r="G11" s="15"/>
      <c r="H11" s="26">
        <f t="shared" si="0"/>
        <v>0</v>
      </c>
      <c r="I11" s="26">
        <f t="shared" si="1"/>
        <v>0</v>
      </c>
      <c r="J11" s="26">
        <f t="shared" si="2"/>
        <v>0</v>
      </c>
    </row>
    <row r="12" spans="1:10" s="10" customFormat="1" ht="15" x14ac:dyDescent="0.2">
      <c r="A12" s="8">
        <f t="shared" si="3"/>
        <v>7</v>
      </c>
      <c r="B12" s="38" t="s">
        <v>44</v>
      </c>
      <c r="C12" s="3" t="s">
        <v>136</v>
      </c>
      <c r="D12" s="39" t="s">
        <v>5</v>
      </c>
      <c r="E12" s="8">
        <v>250</v>
      </c>
      <c r="F12" s="25"/>
      <c r="G12" s="15"/>
      <c r="H12" s="26">
        <f t="shared" si="0"/>
        <v>0</v>
      </c>
      <c r="I12" s="26">
        <f t="shared" si="1"/>
        <v>0</v>
      </c>
      <c r="J12" s="26">
        <f t="shared" si="2"/>
        <v>0</v>
      </c>
    </row>
    <row r="13" spans="1:10" s="10" customFormat="1" ht="45" x14ac:dyDescent="0.2">
      <c r="A13" s="8">
        <f t="shared" si="3"/>
        <v>8</v>
      </c>
      <c r="B13" s="38" t="s">
        <v>49</v>
      </c>
      <c r="C13" s="3" t="s">
        <v>136</v>
      </c>
      <c r="D13" s="39" t="s">
        <v>5</v>
      </c>
      <c r="E13" s="8">
        <v>300</v>
      </c>
      <c r="F13" s="25"/>
      <c r="G13" s="15"/>
      <c r="H13" s="26">
        <f t="shared" si="0"/>
        <v>0</v>
      </c>
      <c r="I13" s="26">
        <f t="shared" si="1"/>
        <v>0</v>
      </c>
      <c r="J13" s="26">
        <f t="shared" si="2"/>
        <v>0</v>
      </c>
    </row>
    <row r="14" spans="1:10" s="10" customFormat="1" ht="45" x14ac:dyDescent="0.2">
      <c r="A14" s="8">
        <f t="shared" si="3"/>
        <v>9</v>
      </c>
      <c r="B14" s="38" t="s">
        <v>50</v>
      </c>
      <c r="C14" s="3" t="s">
        <v>136</v>
      </c>
      <c r="D14" s="39" t="s">
        <v>5</v>
      </c>
      <c r="E14" s="8">
        <v>300</v>
      </c>
      <c r="F14" s="25"/>
      <c r="G14" s="15"/>
      <c r="H14" s="26">
        <f t="shared" si="0"/>
        <v>0</v>
      </c>
      <c r="I14" s="26">
        <f t="shared" si="1"/>
        <v>0</v>
      </c>
      <c r="J14" s="26">
        <f t="shared" si="2"/>
        <v>0</v>
      </c>
    </row>
    <row r="15" spans="1:10" s="10" customFormat="1" ht="15" x14ac:dyDescent="0.2">
      <c r="A15" s="8">
        <f t="shared" si="3"/>
        <v>10</v>
      </c>
      <c r="B15" s="38" t="s">
        <v>51</v>
      </c>
      <c r="C15" s="3" t="s">
        <v>133</v>
      </c>
      <c r="D15" s="39" t="s">
        <v>5</v>
      </c>
      <c r="E15" s="8">
        <v>20</v>
      </c>
      <c r="F15" s="25"/>
      <c r="G15" s="15"/>
      <c r="H15" s="26">
        <f t="shared" si="0"/>
        <v>0</v>
      </c>
      <c r="I15" s="26">
        <f t="shared" si="1"/>
        <v>0</v>
      </c>
      <c r="J15" s="26">
        <f t="shared" si="2"/>
        <v>0</v>
      </c>
    </row>
    <row r="16" spans="1:10" s="10" customFormat="1" ht="15" x14ac:dyDescent="0.2">
      <c r="A16" s="8">
        <f t="shared" si="3"/>
        <v>11</v>
      </c>
      <c r="B16" s="38" t="s">
        <v>226</v>
      </c>
      <c r="C16" s="11" t="s">
        <v>133</v>
      </c>
      <c r="D16" s="39" t="s">
        <v>5</v>
      </c>
      <c r="E16" s="8">
        <v>20</v>
      </c>
      <c r="F16" s="25"/>
      <c r="G16" s="15"/>
      <c r="H16" s="26">
        <f t="shared" si="0"/>
        <v>0</v>
      </c>
      <c r="I16" s="26">
        <f t="shared" si="1"/>
        <v>0</v>
      </c>
      <c r="J16" s="26">
        <f t="shared" si="2"/>
        <v>0</v>
      </c>
    </row>
    <row r="17" spans="1:10" s="10" customFormat="1" ht="30" x14ac:dyDescent="0.2">
      <c r="A17" s="8">
        <f t="shared" si="3"/>
        <v>12</v>
      </c>
      <c r="B17" s="38" t="s">
        <v>152</v>
      </c>
      <c r="C17" s="3" t="s">
        <v>133</v>
      </c>
      <c r="D17" s="39" t="s">
        <v>5</v>
      </c>
      <c r="E17" s="8">
        <v>270</v>
      </c>
      <c r="F17" s="25"/>
      <c r="G17" s="15"/>
      <c r="H17" s="26">
        <f t="shared" si="0"/>
        <v>0</v>
      </c>
      <c r="I17" s="26">
        <f t="shared" si="1"/>
        <v>0</v>
      </c>
      <c r="J17" s="26">
        <f t="shared" si="2"/>
        <v>0</v>
      </c>
    </row>
    <row r="18" spans="1:10" s="10" customFormat="1" ht="30" x14ac:dyDescent="0.2">
      <c r="A18" s="8">
        <f t="shared" si="3"/>
        <v>13</v>
      </c>
      <c r="B18" s="38" t="s">
        <v>153</v>
      </c>
      <c r="C18" s="11" t="s">
        <v>133</v>
      </c>
      <c r="D18" s="39" t="s">
        <v>5</v>
      </c>
      <c r="E18" s="8">
        <v>40</v>
      </c>
      <c r="F18" s="25"/>
      <c r="G18" s="15"/>
      <c r="H18" s="26">
        <f t="shared" si="0"/>
        <v>0</v>
      </c>
      <c r="I18" s="26">
        <f t="shared" si="1"/>
        <v>0</v>
      </c>
      <c r="J18" s="26">
        <f t="shared" si="2"/>
        <v>0</v>
      </c>
    </row>
    <row r="19" spans="1:10" s="10" customFormat="1" ht="15" x14ac:dyDescent="0.2">
      <c r="A19" s="8">
        <f t="shared" si="3"/>
        <v>14</v>
      </c>
      <c r="B19" s="38" t="s">
        <v>52</v>
      </c>
      <c r="C19" s="3" t="s">
        <v>133</v>
      </c>
      <c r="D19" s="39" t="s">
        <v>17</v>
      </c>
      <c r="E19" s="8">
        <v>45</v>
      </c>
      <c r="F19" s="25"/>
      <c r="G19" s="15"/>
      <c r="H19" s="26">
        <f t="shared" si="0"/>
        <v>0</v>
      </c>
      <c r="I19" s="26">
        <f t="shared" si="1"/>
        <v>0</v>
      </c>
      <c r="J19" s="26">
        <f t="shared" si="2"/>
        <v>0</v>
      </c>
    </row>
    <row r="20" spans="1:10" s="10" customFormat="1" ht="15" x14ac:dyDescent="0.2">
      <c r="A20" s="8">
        <f t="shared" si="3"/>
        <v>15</v>
      </c>
      <c r="B20" s="38" t="s">
        <v>53</v>
      </c>
      <c r="C20" s="11" t="s">
        <v>133</v>
      </c>
      <c r="D20" s="39" t="s">
        <v>5</v>
      </c>
      <c r="E20" s="8">
        <v>40</v>
      </c>
      <c r="F20" s="25"/>
      <c r="G20" s="15"/>
      <c r="H20" s="26">
        <f t="shared" si="0"/>
        <v>0</v>
      </c>
      <c r="I20" s="26">
        <f t="shared" si="1"/>
        <v>0</v>
      </c>
      <c r="J20" s="26">
        <f t="shared" si="2"/>
        <v>0</v>
      </c>
    </row>
    <row r="21" spans="1:10" s="10" customFormat="1" ht="15" x14ac:dyDescent="0.2">
      <c r="A21" s="8">
        <f t="shared" si="3"/>
        <v>16</v>
      </c>
      <c r="B21" s="38" t="s">
        <v>227</v>
      </c>
      <c r="C21" s="3" t="s">
        <v>133</v>
      </c>
      <c r="D21" s="39" t="s">
        <v>5</v>
      </c>
      <c r="E21" s="8">
        <v>40</v>
      </c>
      <c r="F21" s="25"/>
      <c r="G21" s="15"/>
      <c r="H21" s="26">
        <f t="shared" si="0"/>
        <v>0</v>
      </c>
      <c r="I21" s="26">
        <f t="shared" si="1"/>
        <v>0</v>
      </c>
      <c r="J21" s="26">
        <f t="shared" si="2"/>
        <v>0</v>
      </c>
    </row>
    <row r="22" spans="1:10" s="10" customFormat="1" ht="15" x14ac:dyDescent="0.2">
      <c r="A22" s="8">
        <f t="shared" si="3"/>
        <v>17</v>
      </c>
      <c r="B22" s="38" t="s">
        <v>154</v>
      </c>
      <c r="C22" s="11" t="s">
        <v>133</v>
      </c>
      <c r="D22" s="39" t="s">
        <v>5</v>
      </c>
      <c r="E22" s="8">
        <v>40</v>
      </c>
      <c r="F22" s="25"/>
      <c r="G22" s="15"/>
      <c r="H22" s="26">
        <f t="shared" si="0"/>
        <v>0</v>
      </c>
      <c r="I22" s="26">
        <f t="shared" si="1"/>
        <v>0</v>
      </c>
      <c r="J22" s="26">
        <f t="shared" si="2"/>
        <v>0</v>
      </c>
    </row>
    <row r="23" spans="1:10" s="10" customFormat="1" ht="60" x14ac:dyDescent="0.2">
      <c r="A23" s="8">
        <f t="shared" si="3"/>
        <v>18</v>
      </c>
      <c r="B23" s="38" t="s">
        <v>155</v>
      </c>
      <c r="C23" s="3" t="s">
        <v>133</v>
      </c>
      <c r="D23" s="39" t="s">
        <v>5</v>
      </c>
      <c r="E23" s="8">
        <v>120</v>
      </c>
      <c r="F23" s="25"/>
      <c r="G23" s="15"/>
      <c r="H23" s="26">
        <f t="shared" si="0"/>
        <v>0</v>
      </c>
      <c r="I23" s="26">
        <f t="shared" si="1"/>
        <v>0</v>
      </c>
      <c r="J23" s="26">
        <f t="shared" si="2"/>
        <v>0</v>
      </c>
    </row>
    <row r="24" spans="1:10" s="10" customFormat="1" ht="15" x14ac:dyDescent="0.2">
      <c r="A24" s="8">
        <f t="shared" si="3"/>
        <v>19</v>
      </c>
      <c r="B24" s="38" t="s">
        <v>54</v>
      </c>
      <c r="C24" s="11" t="s">
        <v>133</v>
      </c>
      <c r="D24" s="39" t="s">
        <v>5</v>
      </c>
      <c r="E24" s="8">
        <v>35</v>
      </c>
      <c r="F24" s="25"/>
      <c r="G24" s="15"/>
      <c r="H24" s="26">
        <f t="shared" si="0"/>
        <v>0</v>
      </c>
      <c r="I24" s="26">
        <f t="shared" si="1"/>
        <v>0</v>
      </c>
      <c r="J24" s="26">
        <f t="shared" si="2"/>
        <v>0</v>
      </c>
    </row>
    <row r="25" spans="1:10" s="10" customFormat="1" ht="15" x14ac:dyDescent="0.2">
      <c r="A25" s="8">
        <f t="shared" si="3"/>
        <v>20</v>
      </c>
      <c r="B25" s="38" t="s">
        <v>228</v>
      </c>
      <c r="C25" s="3" t="s">
        <v>133</v>
      </c>
      <c r="D25" s="39" t="s">
        <v>5</v>
      </c>
      <c r="E25" s="8">
        <v>20</v>
      </c>
      <c r="F25" s="25"/>
      <c r="G25" s="15"/>
      <c r="H25" s="26">
        <f t="shared" si="0"/>
        <v>0</v>
      </c>
      <c r="I25" s="26">
        <f t="shared" si="1"/>
        <v>0</v>
      </c>
      <c r="J25" s="26">
        <f t="shared" si="2"/>
        <v>0</v>
      </c>
    </row>
    <row r="26" spans="1:10" s="10" customFormat="1" ht="15" x14ac:dyDescent="0.2">
      <c r="A26" s="8">
        <f t="shared" si="3"/>
        <v>21</v>
      </c>
      <c r="B26" s="38" t="s">
        <v>156</v>
      </c>
      <c r="C26" s="11" t="s">
        <v>133</v>
      </c>
      <c r="D26" s="39" t="s">
        <v>5</v>
      </c>
      <c r="E26" s="8">
        <v>50</v>
      </c>
      <c r="F26" s="25"/>
      <c r="G26" s="15"/>
      <c r="H26" s="26">
        <f t="shared" si="0"/>
        <v>0</v>
      </c>
      <c r="I26" s="26">
        <f t="shared" si="1"/>
        <v>0</v>
      </c>
      <c r="J26" s="26">
        <f t="shared" si="2"/>
        <v>0</v>
      </c>
    </row>
    <row r="27" spans="1:10" s="10" customFormat="1" ht="15" x14ac:dyDescent="0.2">
      <c r="A27" s="8">
        <f t="shared" si="3"/>
        <v>22</v>
      </c>
      <c r="B27" s="38" t="s">
        <v>157</v>
      </c>
      <c r="C27" s="3" t="s">
        <v>133</v>
      </c>
      <c r="D27" s="39" t="s">
        <v>5</v>
      </c>
      <c r="E27" s="8">
        <v>40</v>
      </c>
      <c r="F27" s="25"/>
      <c r="G27" s="15"/>
      <c r="H27" s="26">
        <f t="shared" si="0"/>
        <v>0</v>
      </c>
      <c r="I27" s="26">
        <f t="shared" si="1"/>
        <v>0</v>
      </c>
      <c r="J27" s="26">
        <f t="shared" si="2"/>
        <v>0</v>
      </c>
    </row>
    <row r="28" spans="1:10" s="10" customFormat="1" ht="15" x14ac:dyDescent="0.2">
      <c r="A28" s="8">
        <f t="shared" si="3"/>
        <v>23</v>
      </c>
      <c r="B28" s="38" t="s">
        <v>158</v>
      </c>
      <c r="C28" s="11" t="s">
        <v>133</v>
      </c>
      <c r="D28" s="39" t="s">
        <v>5</v>
      </c>
      <c r="E28" s="8">
        <v>60</v>
      </c>
      <c r="F28" s="25"/>
      <c r="G28" s="15"/>
      <c r="H28" s="26">
        <f t="shared" si="0"/>
        <v>0</v>
      </c>
      <c r="I28" s="26">
        <f t="shared" si="1"/>
        <v>0</v>
      </c>
      <c r="J28" s="26">
        <f t="shared" si="2"/>
        <v>0</v>
      </c>
    </row>
    <row r="29" spans="1:10" s="10" customFormat="1" ht="15" x14ac:dyDescent="0.2">
      <c r="A29" s="8">
        <f t="shared" si="3"/>
        <v>24</v>
      </c>
      <c r="B29" s="38" t="s">
        <v>55</v>
      </c>
      <c r="C29" s="3" t="s">
        <v>133</v>
      </c>
      <c r="D29" s="39" t="s">
        <v>5</v>
      </c>
      <c r="E29" s="8">
        <v>45</v>
      </c>
      <c r="F29" s="25"/>
      <c r="G29" s="15"/>
      <c r="H29" s="26">
        <f t="shared" si="0"/>
        <v>0</v>
      </c>
      <c r="I29" s="26">
        <f t="shared" si="1"/>
        <v>0</v>
      </c>
      <c r="J29" s="26">
        <f t="shared" si="2"/>
        <v>0</v>
      </c>
    </row>
    <row r="30" spans="1:10" s="10" customFormat="1" ht="15" x14ac:dyDescent="0.2">
      <c r="A30" s="8">
        <f t="shared" si="3"/>
        <v>25</v>
      </c>
      <c r="B30" s="38" t="s">
        <v>229</v>
      </c>
      <c r="C30" s="11" t="s">
        <v>133</v>
      </c>
      <c r="D30" s="39" t="s">
        <v>5</v>
      </c>
      <c r="E30" s="8">
        <v>60</v>
      </c>
      <c r="F30" s="25"/>
      <c r="G30" s="15"/>
      <c r="H30" s="26">
        <f t="shared" si="0"/>
        <v>0</v>
      </c>
      <c r="I30" s="26">
        <f t="shared" si="1"/>
        <v>0</v>
      </c>
      <c r="J30" s="26">
        <f t="shared" si="2"/>
        <v>0</v>
      </c>
    </row>
    <row r="31" spans="1:10" s="10" customFormat="1" ht="15" x14ac:dyDescent="0.2">
      <c r="A31" s="8">
        <f t="shared" si="3"/>
        <v>26</v>
      </c>
      <c r="B31" s="38" t="s">
        <v>159</v>
      </c>
      <c r="C31" s="3" t="s">
        <v>133</v>
      </c>
      <c r="D31" s="39" t="s">
        <v>5</v>
      </c>
      <c r="E31" s="8">
        <v>35</v>
      </c>
      <c r="F31" s="25"/>
      <c r="G31" s="15"/>
      <c r="H31" s="26">
        <f t="shared" si="0"/>
        <v>0</v>
      </c>
      <c r="I31" s="26">
        <f t="shared" si="1"/>
        <v>0</v>
      </c>
      <c r="J31" s="26">
        <f t="shared" si="2"/>
        <v>0</v>
      </c>
    </row>
    <row r="32" spans="1:10" s="10" customFormat="1" ht="15" x14ac:dyDescent="0.2">
      <c r="A32" s="8">
        <f t="shared" si="3"/>
        <v>27</v>
      </c>
      <c r="B32" s="38" t="s">
        <v>160</v>
      </c>
      <c r="C32" s="11" t="s">
        <v>133</v>
      </c>
      <c r="D32" s="39" t="s">
        <v>5</v>
      </c>
      <c r="E32" s="8">
        <v>35</v>
      </c>
      <c r="F32" s="25"/>
      <c r="G32" s="15"/>
      <c r="H32" s="26">
        <f t="shared" si="0"/>
        <v>0</v>
      </c>
      <c r="I32" s="26">
        <f t="shared" si="1"/>
        <v>0</v>
      </c>
      <c r="J32" s="26">
        <f t="shared" si="2"/>
        <v>0</v>
      </c>
    </row>
    <row r="33" spans="1:10" s="10" customFormat="1" ht="15" x14ac:dyDescent="0.2">
      <c r="A33" s="8">
        <f t="shared" si="3"/>
        <v>28</v>
      </c>
      <c r="B33" s="38" t="s">
        <v>161</v>
      </c>
      <c r="C33" s="3" t="s">
        <v>133</v>
      </c>
      <c r="D33" s="39" t="s">
        <v>5</v>
      </c>
      <c r="E33" s="8">
        <v>20</v>
      </c>
      <c r="F33" s="25"/>
      <c r="G33" s="15"/>
      <c r="H33" s="26">
        <f t="shared" si="0"/>
        <v>0</v>
      </c>
      <c r="I33" s="26">
        <f t="shared" si="1"/>
        <v>0</v>
      </c>
      <c r="J33" s="26">
        <f t="shared" si="2"/>
        <v>0</v>
      </c>
    </row>
    <row r="34" spans="1:10" s="10" customFormat="1" ht="15" x14ac:dyDescent="0.2">
      <c r="A34" s="8">
        <f t="shared" si="3"/>
        <v>29</v>
      </c>
      <c r="B34" s="38" t="s">
        <v>162</v>
      </c>
      <c r="C34" s="11" t="s">
        <v>133</v>
      </c>
      <c r="D34" s="39" t="s">
        <v>5</v>
      </c>
      <c r="E34" s="8">
        <v>60</v>
      </c>
      <c r="F34" s="25"/>
      <c r="G34" s="15"/>
      <c r="H34" s="26">
        <f t="shared" si="0"/>
        <v>0</v>
      </c>
      <c r="I34" s="26">
        <f t="shared" si="1"/>
        <v>0</v>
      </c>
      <c r="J34" s="26">
        <f t="shared" si="2"/>
        <v>0</v>
      </c>
    </row>
    <row r="35" spans="1:10" s="10" customFormat="1" ht="15" x14ac:dyDescent="0.2">
      <c r="A35" s="8">
        <f t="shared" si="3"/>
        <v>30</v>
      </c>
      <c r="B35" s="38" t="s">
        <v>163</v>
      </c>
      <c r="C35" s="3" t="s">
        <v>133</v>
      </c>
      <c r="D35" s="39" t="s">
        <v>5</v>
      </c>
      <c r="E35" s="8">
        <v>20</v>
      </c>
      <c r="F35" s="25"/>
      <c r="G35" s="15"/>
      <c r="H35" s="26">
        <f t="shared" si="0"/>
        <v>0</v>
      </c>
      <c r="I35" s="26">
        <f t="shared" si="1"/>
        <v>0</v>
      </c>
      <c r="J35" s="26">
        <f t="shared" si="2"/>
        <v>0</v>
      </c>
    </row>
    <row r="36" spans="1:10" s="10" customFormat="1" ht="15" x14ac:dyDescent="0.2">
      <c r="A36" s="8">
        <f t="shared" si="3"/>
        <v>31</v>
      </c>
      <c r="B36" s="38" t="s">
        <v>255</v>
      </c>
      <c r="C36" s="11" t="s">
        <v>133</v>
      </c>
      <c r="D36" s="39" t="s">
        <v>5</v>
      </c>
      <c r="E36" s="8">
        <v>40</v>
      </c>
      <c r="F36" s="25"/>
      <c r="G36" s="15"/>
      <c r="H36" s="26">
        <f t="shared" si="0"/>
        <v>0</v>
      </c>
      <c r="I36" s="26">
        <f t="shared" si="1"/>
        <v>0</v>
      </c>
      <c r="J36" s="26">
        <f t="shared" si="2"/>
        <v>0</v>
      </c>
    </row>
    <row r="37" spans="1:10" s="10" customFormat="1" ht="15" x14ac:dyDescent="0.2">
      <c r="A37" s="8">
        <f t="shared" si="3"/>
        <v>32</v>
      </c>
      <c r="B37" s="38" t="s">
        <v>56</v>
      </c>
      <c r="C37" s="3" t="s">
        <v>133</v>
      </c>
      <c r="D37" s="39" t="s">
        <v>5</v>
      </c>
      <c r="E37" s="8">
        <v>20</v>
      </c>
      <c r="F37" s="25"/>
      <c r="G37" s="15"/>
      <c r="H37" s="26">
        <f t="shared" si="0"/>
        <v>0</v>
      </c>
      <c r="I37" s="26">
        <f t="shared" si="1"/>
        <v>0</v>
      </c>
      <c r="J37" s="26">
        <f t="shared" si="2"/>
        <v>0</v>
      </c>
    </row>
    <row r="38" spans="1:10" s="10" customFormat="1" ht="15" x14ac:dyDescent="0.2">
      <c r="A38" s="8">
        <f t="shared" si="3"/>
        <v>33</v>
      </c>
      <c r="B38" s="38" t="s">
        <v>164</v>
      </c>
      <c r="C38" s="11" t="s">
        <v>133</v>
      </c>
      <c r="D38" s="39" t="s">
        <v>5</v>
      </c>
      <c r="E38" s="8">
        <v>20</v>
      </c>
      <c r="F38" s="25"/>
      <c r="G38" s="15"/>
      <c r="H38" s="26">
        <f t="shared" si="0"/>
        <v>0</v>
      </c>
      <c r="I38" s="26">
        <f t="shared" si="1"/>
        <v>0</v>
      </c>
      <c r="J38" s="26">
        <f t="shared" si="2"/>
        <v>0</v>
      </c>
    </row>
    <row r="39" spans="1:10" s="10" customFormat="1" ht="15" x14ac:dyDescent="0.2">
      <c r="A39" s="8">
        <f t="shared" si="3"/>
        <v>34</v>
      </c>
      <c r="B39" s="38" t="s">
        <v>57</v>
      </c>
      <c r="C39" s="3" t="s">
        <v>133</v>
      </c>
      <c r="D39" s="39" t="s">
        <v>5</v>
      </c>
      <c r="E39" s="8">
        <v>5</v>
      </c>
      <c r="F39" s="25"/>
      <c r="G39" s="15"/>
      <c r="H39" s="26">
        <f t="shared" si="0"/>
        <v>0</v>
      </c>
      <c r="I39" s="26">
        <f t="shared" si="1"/>
        <v>0</v>
      </c>
      <c r="J39" s="26">
        <f t="shared" si="2"/>
        <v>0</v>
      </c>
    </row>
    <row r="40" spans="1:10" s="10" customFormat="1" ht="15" x14ac:dyDescent="0.2">
      <c r="A40" s="8">
        <f t="shared" si="3"/>
        <v>35</v>
      </c>
      <c r="B40" s="38" t="s">
        <v>165</v>
      </c>
      <c r="C40" s="11" t="s">
        <v>133</v>
      </c>
      <c r="D40" s="39" t="s">
        <v>5</v>
      </c>
      <c r="E40" s="8">
        <v>40</v>
      </c>
      <c r="F40" s="25"/>
      <c r="G40" s="15"/>
      <c r="H40" s="26">
        <f t="shared" si="0"/>
        <v>0</v>
      </c>
      <c r="I40" s="26">
        <f t="shared" si="1"/>
        <v>0</v>
      </c>
      <c r="J40" s="26">
        <f t="shared" si="2"/>
        <v>0</v>
      </c>
    </row>
    <row r="41" spans="1:10" s="10" customFormat="1" ht="15" x14ac:dyDescent="0.2">
      <c r="A41" s="8">
        <f t="shared" si="3"/>
        <v>36</v>
      </c>
      <c r="B41" s="38" t="s">
        <v>166</v>
      </c>
      <c r="C41" s="11" t="s">
        <v>133</v>
      </c>
      <c r="D41" s="39" t="s">
        <v>5</v>
      </c>
      <c r="E41" s="8">
        <v>20</v>
      </c>
      <c r="F41" s="25"/>
      <c r="G41" s="15"/>
      <c r="H41" s="26">
        <f t="shared" si="0"/>
        <v>0</v>
      </c>
      <c r="I41" s="26">
        <f t="shared" si="1"/>
        <v>0</v>
      </c>
      <c r="J41" s="26">
        <f t="shared" si="2"/>
        <v>0</v>
      </c>
    </row>
    <row r="42" spans="1:10" s="10" customFormat="1" ht="15" x14ac:dyDescent="0.2">
      <c r="A42" s="8">
        <f t="shared" si="3"/>
        <v>37</v>
      </c>
      <c r="B42" s="38" t="s">
        <v>230</v>
      </c>
      <c r="C42" s="3" t="s">
        <v>133</v>
      </c>
      <c r="D42" s="39" t="s">
        <v>5</v>
      </c>
      <c r="E42" s="8">
        <v>30</v>
      </c>
      <c r="F42" s="25"/>
      <c r="G42" s="15"/>
      <c r="H42" s="26">
        <f t="shared" si="0"/>
        <v>0</v>
      </c>
      <c r="I42" s="26">
        <f t="shared" si="1"/>
        <v>0</v>
      </c>
      <c r="J42" s="26">
        <f t="shared" si="2"/>
        <v>0</v>
      </c>
    </row>
    <row r="43" spans="1:10" s="10" customFormat="1" ht="15" x14ac:dyDescent="0.2">
      <c r="A43" s="8">
        <f t="shared" si="3"/>
        <v>38</v>
      </c>
      <c r="B43" s="38" t="s">
        <v>256</v>
      </c>
      <c r="C43" s="11" t="s">
        <v>133</v>
      </c>
      <c r="D43" s="39" t="s">
        <v>5</v>
      </c>
      <c r="E43" s="8">
        <v>20</v>
      </c>
      <c r="F43" s="25"/>
      <c r="G43" s="15"/>
      <c r="H43" s="26">
        <f t="shared" si="0"/>
        <v>0</v>
      </c>
      <c r="I43" s="26">
        <f t="shared" si="1"/>
        <v>0</v>
      </c>
      <c r="J43" s="26">
        <f t="shared" si="2"/>
        <v>0</v>
      </c>
    </row>
    <row r="44" spans="1:10" s="10" customFormat="1" ht="15" x14ac:dyDescent="0.2">
      <c r="A44" s="8">
        <f t="shared" si="3"/>
        <v>39</v>
      </c>
      <c r="B44" s="38" t="s">
        <v>231</v>
      </c>
      <c r="C44" s="11" t="s">
        <v>133</v>
      </c>
      <c r="D44" s="39" t="s">
        <v>5</v>
      </c>
      <c r="E44" s="8">
        <v>80</v>
      </c>
      <c r="F44" s="40"/>
      <c r="G44" s="41"/>
      <c r="H44" s="26">
        <f t="shared" si="0"/>
        <v>0</v>
      </c>
      <c r="I44" s="26">
        <f t="shared" si="1"/>
        <v>0</v>
      </c>
      <c r="J44" s="26">
        <f t="shared" si="2"/>
        <v>0</v>
      </c>
    </row>
    <row r="45" spans="1:10" s="10" customFormat="1" ht="15" x14ac:dyDescent="0.2">
      <c r="A45" s="8">
        <f t="shared" si="3"/>
        <v>40</v>
      </c>
      <c r="B45" s="38" t="s">
        <v>232</v>
      </c>
      <c r="C45" s="11" t="s">
        <v>133</v>
      </c>
      <c r="D45" s="39" t="s">
        <v>5</v>
      </c>
      <c r="E45" s="8">
        <v>30</v>
      </c>
      <c r="F45" s="40"/>
      <c r="G45" s="41"/>
      <c r="H45" s="26">
        <f t="shared" si="0"/>
        <v>0</v>
      </c>
      <c r="I45" s="26">
        <f t="shared" si="1"/>
        <v>0</v>
      </c>
      <c r="J45" s="26">
        <f t="shared" si="2"/>
        <v>0</v>
      </c>
    </row>
    <row r="46" spans="1:10" s="10" customFormat="1" ht="16" thickBot="1" x14ac:dyDescent="0.25">
      <c r="A46" s="8">
        <f t="shared" si="3"/>
        <v>41</v>
      </c>
      <c r="B46" s="38" t="s">
        <v>58</v>
      </c>
      <c r="C46" s="11" t="s">
        <v>133</v>
      </c>
      <c r="D46" s="39" t="s">
        <v>5</v>
      </c>
      <c r="E46" s="8">
        <v>40</v>
      </c>
      <c r="F46" s="33"/>
      <c r="G46" s="34"/>
      <c r="H46" s="26">
        <f t="shared" si="0"/>
        <v>0</v>
      </c>
      <c r="I46" s="26">
        <f t="shared" si="1"/>
        <v>0</v>
      </c>
      <c r="J46" s="26">
        <f t="shared" si="2"/>
        <v>0</v>
      </c>
    </row>
    <row r="47" spans="1:10" ht="19" customHeight="1" thickBot="1" x14ac:dyDescent="0.25">
      <c r="A47" s="49" t="s">
        <v>142</v>
      </c>
      <c r="B47" s="50"/>
      <c r="C47" s="50"/>
      <c r="D47" s="50"/>
      <c r="E47" s="50"/>
      <c r="F47" s="50"/>
      <c r="G47" s="50"/>
      <c r="H47" s="50"/>
      <c r="I47" s="51"/>
      <c r="J47" s="35">
        <f>SUM(J6:J46)</f>
        <v>0</v>
      </c>
    </row>
    <row r="49" spans="1:10" s="7" customFormat="1" ht="192" customHeight="1" x14ac:dyDescent="0.2">
      <c r="A49" s="53" t="s">
        <v>123</v>
      </c>
      <c r="B49" s="54"/>
      <c r="C49" s="55" t="s">
        <v>124</v>
      </c>
      <c r="D49" s="55"/>
      <c r="E49" s="55"/>
      <c r="F49" s="55"/>
      <c r="G49" s="55"/>
      <c r="H49" s="55"/>
      <c r="I49" s="55"/>
      <c r="J49" s="55"/>
    </row>
    <row r="50" spans="1:10" s="7" customFormat="1" ht="30" customHeight="1" x14ac:dyDescent="0.2">
      <c r="A50" s="52" t="s">
        <v>125</v>
      </c>
      <c r="B50" s="52"/>
      <c r="C50" s="52"/>
      <c r="D50" s="52"/>
      <c r="E50" s="52"/>
      <c r="F50" s="52"/>
      <c r="G50" s="52"/>
      <c r="H50" s="52"/>
      <c r="I50" s="52"/>
      <c r="J50" s="52"/>
    </row>
  </sheetData>
  <mergeCells count="7">
    <mergeCell ref="A50:J50"/>
    <mergeCell ref="A1:J1"/>
    <mergeCell ref="A2:J2"/>
    <mergeCell ref="A49:B49"/>
    <mergeCell ref="A3:I3"/>
    <mergeCell ref="C49:J49"/>
    <mergeCell ref="A47:I47"/>
  </mergeCells>
  <phoneticPr fontId="2" type="noConversion"/>
  <printOptions horizontalCentered="1"/>
  <pageMargins left="0.25" right="0.25" top="0.75" bottom="0.75" header="0.3" footer="0.3"/>
  <pageSetup paperSize="9" orientation="landscape" r:id="rId1"/>
  <headerFooter>
    <oddHeader xml:space="preserve">&amp;CZałącznik nr 2.2 do SWZ&amp;RNumer sprawy: 1/ZP-SOSW2/2026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J27"/>
  <sheetViews>
    <sheetView showGridLines="0" view="pageLayout" topLeftCell="B2"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48.5" style="1" customWidth="1"/>
    <col min="3" max="3" width="11.33203125" style="1" customWidth="1"/>
    <col min="4" max="4" width="4.6640625" style="1" bestFit="1" customWidth="1"/>
    <col min="5" max="5" width="8.6640625" style="1" customWidth="1"/>
    <col min="6" max="6" width="8.83203125" style="1" customWidth="1"/>
    <col min="7" max="7" width="5.6640625" style="1" customWidth="1"/>
    <col min="8" max="8" width="9.1640625" style="1" customWidth="1"/>
    <col min="9" max="9" width="12.6640625" style="1" customWidth="1"/>
    <col min="10" max="10" width="13" style="1" customWidth="1"/>
    <col min="11" max="16384" width="10.83203125" style="1"/>
  </cols>
  <sheetData>
    <row r="1" spans="1:10" x14ac:dyDescent="0.2">
      <c r="A1" s="47" t="s">
        <v>6</v>
      </c>
      <c r="B1" s="47"/>
      <c r="C1" s="47"/>
      <c r="D1" s="47"/>
      <c r="E1" s="47"/>
      <c r="F1" s="47"/>
      <c r="G1" s="47"/>
      <c r="H1" s="47"/>
      <c r="I1" s="47"/>
      <c r="J1" s="47"/>
    </row>
    <row r="2" spans="1:10" x14ac:dyDescent="0.2">
      <c r="A2" s="47" t="s">
        <v>60</v>
      </c>
      <c r="B2" s="47"/>
      <c r="C2" s="47"/>
      <c r="D2" s="47"/>
      <c r="E2" s="47"/>
      <c r="F2" s="47"/>
      <c r="G2" s="47"/>
      <c r="H2" s="47"/>
      <c r="I2" s="47"/>
      <c r="J2" s="47"/>
    </row>
    <row r="3" spans="1:10" ht="10" customHeight="1" thickBot="1" x14ac:dyDescent="0.25">
      <c r="A3" s="46"/>
      <c r="B3" s="46"/>
      <c r="C3" s="46"/>
      <c r="D3" s="46"/>
      <c r="E3" s="46"/>
      <c r="F3" s="46"/>
      <c r="G3" s="46"/>
      <c r="H3" s="46"/>
      <c r="I3" s="46"/>
    </row>
    <row r="4" spans="1:10" ht="47" customHeight="1" x14ac:dyDescent="0.2">
      <c r="A4" s="28" t="s">
        <v>0</v>
      </c>
      <c r="B4" s="21" t="s">
        <v>3</v>
      </c>
      <c r="C4" s="21" t="s">
        <v>43</v>
      </c>
      <c r="D4" s="21" t="s">
        <v>1</v>
      </c>
      <c r="E4" s="21" t="s">
        <v>2</v>
      </c>
      <c r="F4" s="20" t="s">
        <v>4</v>
      </c>
      <c r="G4" s="21" t="s">
        <v>187</v>
      </c>
      <c r="H4" s="20" t="s">
        <v>188</v>
      </c>
      <c r="I4" s="21" t="s">
        <v>12</v>
      </c>
      <c r="J4" s="22" t="s">
        <v>189</v>
      </c>
    </row>
    <row r="5" spans="1:10" s="10" customFormat="1" ht="15" thickBot="1" x14ac:dyDescent="0.25">
      <c r="A5" s="29">
        <v>1</v>
      </c>
      <c r="B5" s="30">
        <v>2</v>
      </c>
      <c r="C5" s="30">
        <v>3</v>
      </c>
      <c r="D5" s="30">
        <v>4</v>
      </c>
      <c r="E5" s="30">
        <v>5</v>
      </c>
      <c r="F5" s="23">
        <v>6</v>
      </c>
      <c r="G5" s="23">
        <v>7</v>
      </c>
      <c r="H5" s="23">
        <v>8</v>
      </c>
      <c r="I5" s="23">
        <v>9</v>
      </c>
      <c r="J5" s="24">
        <v>10</v>
      </c>
    </row>
    <row r="6" spans="1:10" s="9" customFormat="1" ht="15" x14ac:dyDescent="0.2">
      <c r="A6" s="13">
        <v>1</v>
      </c>
      <c r="B6" s="38" t="s">
        <v>61</v>
      </c>
      <c r="C6" s="14" t="s">
        <v>132</v>
      </c>
      <c r="D6" s="8" t="s">
        <v>5</v>
      </c>
      <c r="E6" s="8">
        <v>200</v>
      </c>
      <c r="F6" s="25"/>
      <c r="G6" s="15"/>
      <c r="H6" s="26">
        <f>ROUND(F6+(F6*G6),2)</f>
        <v>0</v>
      </c>
      <c r="I6" s="26">
        <f>ROUND(E6*F6,2)</f>
        <v>0</v>
      </c>
      <c r="J6" s="26">
        <f>ROUND(I6+(I6*G6),2)</f>
        <v>0</v>
      </c>
    </row>
    <row r="7" spans="1:10" s="9" customFormat="1" ht="15" x14ac:dyDescent="0.2">
      <c r="A7" s="8">
        <v>2</v>
      </c>
      <c r="B7" s="38" t="s">
        <v>233</v>
      </c>
      <c r="C7" s="14" t="s">
        <v>132</v>
      </c>
      <c r="D7" s="8" t="s">
        <v>5</v>
      </c>
      <c r="E7" s="8">
        <v>40</v>
      </c>
      <c r="F7" s="25"/>
      <c r="G7" s="15"/>
      <c r="H7" s="26">
        <f t="shared" ref="H7:H23" si="0">ROUND(F7+(F7*G7),2)</f>
        <v>0</v>
      </c>
      <c r="I7" s="26">
        <f t="shared" ref="I7:I23" si="1">ROUND(E7*F7,2)</f>
        <v>0</v>
      </c>
      <c r="J7" s="26">
        <f t="shared" ref="J7:J23" si="2">ROUND(I7+(I7*G7),2)</f>
        <v>0</v>
      </c>
    </row>
    <row r="8" spans="1:10" s="9" customFormat="1" ht="15" x14ac:dyDescent="0.2">
      <c r="A8" s="13">
        <v>3</v>
      </c>
      <c r="B8" s="38" t="s">
        <v>234</v>
      </c>
      <c r="C8" s="14" t="s">
        <v>132</v>
      </c>
      <c r="D8" s="8" t="s">
        <v>5</v>
      </c>
      <c r="E8" s="8">
        <v>180</v>
      </c>
      <c r="F8" s="25"/>
      <c r="G8" s="15"/>
      <c r="H8" s="26">
        <f t="shared" si="0"/>
        <v>0</v>
      </c>
      <c r="I8" s="26">
        <f t="shared" si="1"/>
        <v>0</v>
      </c>
      <c r="J8" s="26">
        <f t="shared" si="2"/>
        <v>0</v>
      </c>
    </row>
    <row r="9" spans="1:10" s="9" customFormat="1" ht="15" x14ac:dyDescent="0.2">
      <c r="A9" s="8">
        <v>4</v>
      </c>
      <c r="B9" s="38" t="s">
        <v>235</v>
      </c>
      <c r="C9" s="14" t="s">
        <v>132</v>
      </c>
      <c r="D9" s="8" t="s">
        <v>5</v>
      </c>
      <c r="E9" s="8">
        <v>50</v>
      </c>
      <c r="F9" s="25"/>
      <c r="G9" s="15"/>
      <c r="H9" s="26">
        <f t="shared" si="0"/>
        <v>0</v>
      </c>
      <c r="I9" s="26">
        <f t="shared" si="1"/>
        <v>0</v>
      </c>
      <c r="J9" s="26">
        <f t="shared" si="2"/>
        <v>0</v>
      </c>
    </row>
    <row r="10" spans="1:10" s="9" customFormat="1" ht="15" x14ac:dyDescent="0.2">
      <c r="A10" s="13">
        <v>5</v>
      </c>
      <c r="B10" s="38" t="s">
        <v>236</v>
      </c>
      <c r="C10" s="14" t="s">
        <v>132</v>
      </c>
      <c r="D10" s="8" t="s">
        <v>5</v>
      </c>
      <c r="E10" s="8">
        <v>250</v>
      </c>
      <c r="F10" s="25"/>
      <c r="G10" s="15"/>
      <c r="H10" s="26">
        <f t="shared" si="0"/>
        <v>0</v>
      </c>
      <c r="I10" s="26">
        <f t="shared" si="1"/>
        <v>0</v>
      </c>
      <c r="J10" s="26">
        <f t="shared" si="2"/>
        <v>0</v>
      </c>
    </row>
    <row r="11" spans="1:10" s="9" customFormat="1" ht="15" x14ac:dyDescent="0.2">
      <c r="A11" s="8">
        <v>6</v>
      </c>
      <c r="B11" s="38" t="s">
        <v>237</v>
      </c>
      <c r="C11" s="14" t="s">
        <v>132</v>
      </c>
      <c r="D11" s="8" t="s">
        <v>5</v>
      </c>
      <c r="E11" s="8">
        <v>150</v>
      </c>
      <c r="F11" s="25"/>
      <c r="G11" s="15"/>
      <c r="H11" s="26">
        <f t="shared" si="0"/>
        <v>0</v>
      </c>
      <c r="I11" s="26">
        <f t="shared" si="1"/>
        <v>0</v>
      </c>
      <c r="J11" s="26">
        <f t="shared" si="2"/>
        <v>0</v>
      </c>
    </row>
    <row r="12" spans="1:10" s="9" customFormat="1" ht="15" x14ac:dyDescent="0.2">
      <c r="A12" s="13">
        <v>7</v>
      </c>
      <c r="B12" s="38" t="s">
        <v>238</v>
      </c>
      <c r="C12" s="14" t="s">
        <v>132</v>
      </c>
      <c r="D12" s="8" t="s">
        <v>5</v>
      </c>
      <c r="E12" s="8">
        <v>170</v>
      </c>
      <c r="F12" s="25"/>
      <c r="G12" s="15"/>
      <c r="H12" s="26">
        <f t="shared" si="0"/>
        <v>0</v>
      </c>
      <c r="I12" s="26">
        <f t="shared" si="1"/>
        <v>0</v>
      </c>
      <c r="J12" s="26">
        <f t="shared" si="2"/>
        <v>0</v>
      </c>
    </row>
    <row r="13" spans="1:10" s="9" customFormat="1" ht="15" x14ac:dyDescent="0.2">
      <c r="A13" s="8">
        <v>8</v>
      </c>
      <c r="B13" s="38" t="s">
        <v>239</v>
      </c>
      <c r="C13" s="14" t="s">
        <v>132</v>
      </c>
      <c r="D13" s="8" t="s">
        <v>5</v>
      </c>
      <c r="E13" s="8">
        <v>170</v>
      </c>
      <c r="F13" s="25"/>
      <c r="G13" s="15"/>
      <c r="H13" s="26">
        <f t="shared" si="0"/>
        <v>0</v>
      </c>
      <c r="I13" s="26">
        <f t="shared" si="1"/>
        <v>0</v>
      </c>
      <c r="J13" s="26">
        <f t="shared" si="2"/>
        <v>0</v>
      </c>
    </row>
    <row r="14" spans="1:10" s="9" customFormat="1" ht="15" x14ac:dyDescent="0.2">
      <c r="A14" s="13">
        <v>9</v>
      </c>
      <c r="B14" s="38" t="s">
        <v>240</v>
      </c>
      <c r="C14" s="14" t="s">
        <v>132</v>
      </c>
      <c r="D14" s="8" t="s">
        <v>5</v>
      </c>
      <c r="E14" s="8">
        <v>35</v>
      </c>
      <c r="F14" s="25"/>
      <c r="G14" s="15"/>
      <c r="H14" s="26">
        <f t="shared" si="0"/>
        <v>0</v>
      </c>
      <c r="I14" s="26">
        <f t="shared" si="1"/>
        <v>0</v>
      </c>
      <c r="J14" s="26">
        <f t="shared" si="2"/>
        <v>0</v>
      </c>
    </row>
    <row r="15" spans="1:10" s="9" customFormat="1" ht="15" x14ac:dyDescent="0.2">
      <c r="A15" s="8">
        <v>10</v>
      </c>
      <c r="B15" s="38" t="s">
        <v>241</v>
      </c>
      <c r="C15" s="14" t="s">
        <v>132</v>
      </c>
      <c r="D15" s="8" t="s">
        <v>5</v>
      </c>
      <c r="E15" s="8">
        <v>50</v>
      </c>
      <c r="F15" s="25"/>
      <c r="G15" s="15"/>
      <c r="H15" s="26">
        <f t="shared" si="0"/>
        <v>0</v>
      </c>
      <c r="I15" s="26">
        <f t="shared" si="1"/>
        <v>0</v>
      </c>
      <c r="J15" s="26">
        <f t="shared" si="2"/>
        <v>0</v>
      </c>
    </row>
    <row r="16" spans="1:10" s="10" customFormat="1" ht="30" x14ac:dyDescent="0.2">
      <c r="A16" s="13">
        <v>11</v>
      </c>
      <c r="B16" s="38" t="s">
        <v>242</v>
      </c>
      <c r="C16" s="14" t="s">
        <v>132</v>
      </c>
      <c r="D16" s="8" t="s">
        <v>5</v>
      </c>
      <c r="E16" s="8">
        <v>15</v>
      </c>
      <c r="F16" s="25"/>
      <c r="G16" s="15"/>
      <c r="H16" s="26">
        <f t="shared" si="0"/>
        <v>0</v>
      </c>
      <c r="I16" s="26">
        <f t="shared" si="1"/>
        <v>0</v>
      </c>
      <c r="J16" s="26">
        <f t="shared" si="2"/>
        <v>0</v>
      </c>
    </row>
    <row r="17" spans="1:10" s="10" customFormat="1" ht="15" x14ac:dyDescent="0.2">
      <c r="A17" s="8">
        <v>12</v>
      </c>
      <c r="B17" s="38" t="s">
        <v>62</v>
      </c>
      <c r="C17" s="14" t="s">
        <v>132</v>
      </c>
      <c r="D17" s="8" t="s">
        <v>5</v>
      </c>
      <c r="E17" s="8">
        <v>200</v>
      </c>
      <c r="F17" s="25"/>
      <c r="G17" s="15"/>
      <c r="H17" s="26">
        <f t="shared" si="0"/>
        <v>0</v>
      </c>
      <c r="I17" s="26">
        <f t="shared" si="1"/>
        <v>0</v>
      </c>
      <c r="J17" s="26">
        <f t="shared" si="2"/>
        <v>0</v>
      </c>
    </row>
    <row r="18" spans="1:10" s="10" customFormat="1" ht="15" x14ac:dyDescent="0.2">
      <c r="A18" s="13">
        <v>13</v>
      </c>
      <c r="B18" s="38" t="s">
        <v>243</v>
      </c>
      <c r="C18" s="14" t="s">
        <v>132</v>
      </c>
      <c r="D18" s="8" t="s">
        <v>5</v>
      </c>
      <c r="E18" s="8">
        <v>10</v>
      </c>
      <c r="F18" s="25"/>
      <c r="G18" s="15"/>
      <c r="H18" s="26">
        <f t="shared" si="0"/>
        <v>0</v>
      </c>
      <c r="I18" s="26">
        <f t="shared" si="1"/>
        <v>0</v>
      </c>
      <c r="J18" s="26">
        <f t="shared" si="2"/>
        <v>0</v>
      </c>
    </row>
    <row r="19" spans="1:10" s="10" customFormat="1" ht="15" x14ac:dyDescent="0.2">
      <c r="A19" s="8">
        <v>14</v>
      </c>
      <c r="B19" s="38" t="s">
        <v>63</v>
      </c>
      <c r="C19" s="14" t="s">
        <v>132</v>
      </c>
      <c r="D19" s="8" t="s">
        <v>5</v>
      </c>
      <c r="E19" s="8">
        <v>70</v>
      </c>
      <c r="F19" s="25"/>
      <c r="G19" s="15"/>
      <c r="H19" s="26">
        <f t="shared" si="0"/>
        <v>0</v>
      </c>
      <c r="I19" s="26">
        <f t="shared" si="1"/>
        <v>0</v>
      </c>
      <c r="J19" s="26">
        <f t="shared" si="2"/>
        <v>0</v>
      </c>
    </row>
    <row r="20" spans="1:10" s="10" customFormat="1" ht="15" x14ac:dyDescent="0.2">
      <c r="A20" s="13">
        <v>15</v>
      </c>
      <c r="B20" s="38" t="s">
        <v>244</v>
      </c>
      <c r="C20" s="14" t="s">
        <v>132</v>
      </c>
      <c r="D20" s="8" t="s">
        <v>5</v>
      </c>
      <c r="E20" s="8">
        <v>220</v>
      </c>
      <c r="F20" s="25"/>
      <c r="G20" s="15"/>
      <c r="H20" s="26">
        <f t="shared" si="0"/>
        <v>0</v>
      </c>
      <c r="I20" s="26">
        <f t="shared" si="1"/>
        <v>0</v>
      </c>
      <c r="J20" s="26">
        <f t="shared" si="2"/>
        <v>0</v>
      </c>
    </row>
    <row r="21" spans="1:10" s="10" customFormat="1" ht="15" x14ac:dyDescent="0.2">
      <c r="A21" s="8">
        <v>16</v>
      </c>
      <c r="B21" s="38" t="s">
        <v>245</v>
      </c>
      <c r="C21" s="14" t="s">
        <v>132</v>
      </c>
      <c r="D21" s="8" t="s">
        <v>17</v>
      </c>
      <c r="E21" s="8">
        <v>80</v>
      </c>
      <c r="F21" s="25"/>
      <c r="G21" s="15"/>
      <c r="H21" s="26">
        <f t="shared" si="0"/>
        <v>0</v>
      </c>
      <c r="I21" s="26">
        <f t="shared" si="1"/>
        <v>0</v>
      </c>
      <c r="J21" s="26">
        <f t="shared" si="2"/>
        <v>0</v>
      </c>
    </row>
    <row r="22" spans="1:10" s="10" customFormat="1" ht="15" x14ac:dyDescent="0.2">
      <c r="A22" s="13">
        <v>17</v>
      </c>
      <c r="B22" s="38" t="s">
        <v>167</v>
      </c>
      <c r="C22" s="14" t="s">
        <v>132</v>
      </c>
      <c r="D22" s="8" t="s">
        <v>5</v>
      </c>
      <c r="E22" s="8">
        <v>20</v>
      </c>
      <c r="F22" s="25"/>
      <c r="G22" s="15"/>
      <c r="H22" s="26">
        <f t="shared" si="0"/>
        <v>0</v>
      </c>
      <c r="I22" s="26">
        <f t="shared" si="1"/>
        <v>0</v>
      </c>
      <c r="J22" s="26">
        <f t="shared" si="2"/>
        <v>0</v>
      </c>
    </row>
    <row r="23" spans="1:10" s="10" customFormat="1" ht="16" thickBot="1" x14ac:dyDescent="0.25">
      <c r="A23" s="36">
        <v>18</v>
      </c>
      <c r="B23" s="38" t="s">
        <v>246</v>
      </c>
      <c r="C23" s="37" t="s">
        <v>132</v>
      </c>
      <c r="D23" s="36" t="s">
        <v>5</v>
      </c>
      <c r="E23" s="8">
        <v>70</v>
      </c>
      <c r="F23" s="33"/>
      <c r="G23" s="34"/>
      <c r="H23" s="26">
        <f t="shared" si="0"/>
        <v>0</v>
      </c>
      <c r="I23" s="26">
        <f t="shared" si="1"/>
        <v>0</v>
      </c>
      <c r="J23" s="26">
        <f t="shared" si="2"/>
        <v>0</v>
      </c>
    </row>
    <row r="24" spans="1:10" ht="19" customHeight="1" thickBot="1" x14ac:dyDescent="0.25">
      <c r="A24" s="49" t="s">
        <v>142</v>
      </c>
      <c r="B24" s="50"/>
      <c r="C24" s="50"/>
      <c r="D24" s="50"/>
      <c r="E24" s="50"/>
      <c r="F24" s="50"/>
      <c r="G24" s="50"/>
      <c r="H24" s="50"/>
      <c r="I24" s="51"/>
      <c r="J24" s="35">
        <f>SUM(J6:J23)</f>
        <v>0</v>
      </c>
    </row>
    <row r="25" spans="1:10" ht="10" customHeight="1" x14ac:dyDescent="0.2">
      <c r="A25" s="12"/>
      <c r="B25" s="16"/>
      <c r="C25" s="12"/>
      <c r="E25" s="17"/>
      <c r="F25" s="12"/>
    </row>
    <row r="26" spans="1:10" s="10" customFormat="1" ht="43" customHeight="1" x14ac:dyDescent="0.2">
      <c r="A26" s="56" t="s">
        <v>127</v>
      </c>
      <c r="B26" s="56"/>
      <c r="C26" s="56"/>
      <c r="D26" s="56"/>
      <c r="E26" s="56"/>
      <c r="F26" s="56"/>
      <c r="G26" s="56"/>
      <c r="H26" s="56"/>
      <c r="I26" s="56"/>
      <c r="J26" s="56"/>
    </row>
    <row r="27" spans="1:10" s="10" customFormat="1" ht="48" customHeight="1" x14ac:dyDescent="0.2">
      <c r="A27" s="48" t="s">
        <v>126</v>
      </c>
      <c r="B27" s="48"/>
      <c r="C27" s="48"/>
      <c r="D27" s="48"/>
      <c r="E27" s="48"/>
      <c r="F27" s="48"/>
      <c r="G27" s="48"/>
      <c r="H27" s="48"/>
      <c r="I27" s="48"/>
      <c r="J27" s="48"/>
    </row>
  </sheetData>
  <mergeCells count="6">
    <mergeCell ref="A26:J26"/>
    <mergeCell ref="A27:J27"/>
    <mergeCell ref="A3:I3"/>
    <mergeCell ref="A1:J1"/>
    <mergeCell ref="A2:J2"/>
    <mergeCell ref="A24:I24"/>
  </mergeCells>
  <phoneticPr fontId="2" type="noConversion"/>
  <printOptions horizontalCentered="1"/>
  <pageMargins left="0.25" right="0.25" top="0.75" bottom="0.75" header="0.3" footer="0.3"/>
  <pageSetup paperSize="9" orientation="landscape" r:id="rId1"/>
  <headerFooter>
    <oddHeader>&amp;C&amp;"-,Pogrubiony"Załącznik nr 2.3 do SWZ&amp;RNumer sprawy: 1/ZP-SOSW2/2026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J19"/>
  <sheetViews>
    <sheetView showGridLines="0" view="pageLayout" topLeftCell="B2"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56.1640625" style="1" customWidth="1"/>
    <col min="3" max="3" width="12.5" style="10" customWidth="1"/>
    <col min="4" max="4" width="4.1640625" style="1" customWidth="1"/>
    <col min="5" max="5" width="6.6640625" style="1" customWidth="1"/>
    <col min="6" max="6" width="8.33203125" style="1" customWidth="1"/>
    <col min="7" max="7" width="6.5" style="1" customWidth="1"/>
    <col min="8" max="8" width="8.83203125" style="1" customWidth="1"/>
    <col min="9" max="9" width="11.1640625" style="1" customWidth="1"/>
    <col min="10" max="10" width="11.6640625" style="1" customWidth="1"/>
    <col min="11" max="16384" width="10.83203125" style="1"/>
  </cols>
  <sheetData>
    <row r="1" spans="1:10" x14ac:dyDescent="0.2">
      <c r="A1" s="47" t="s">
        <v>6</v>
      </c>
      <c r="B1" s="47"/>
      <c r="C1" s="47"/>
      <c r="D1" s="47"/>
      <c r="E1" s="47"/>
      <c r="F1" s="47"/>
      <c r="G1" s="47"/>
      <c r="H1" s="47"/>
      <c r="I1" s="47"/>
      <c r="J1" s="47"/>
    </row>
    <row r="2" spans="1:10" x14ac:dyDescent="0.2">
      <c r="A2" s="47" t="s">
        <v>70</v>
      </c>
      <c r="B2" s="47"/>
      <c r="C2" s="47"/>
      <c r="D2" s="47"/>
      <c r="E2" s="47"/>
      <c r="F2" s="47"/>
      <c r="G2" s="47"/>
      <c r="H2" s="47"/>
      <c r="I2" s="47"/>
      <c r="J2" s="47"/>
    </row>
    <row r="3" spans="1:10" ht="15" thickBot="1" x14ac:dyDescent="0.25">
      <c r="A3" s="12"/>
      <c r="B3" s="18"/>
      <c r="C3" s="9"/>
      <c r="E3" s="17"/>
      <c r="F3" s="12"/>
    </row>
    <row r="4" spans="1:10" ht="45" x14ac:dyDescent="0.2">
      <c r="A4" s="28" t="s">
        <v>0</v>
      </c>
      <c r="B4" s="21" t="s">
        <v>3</v>
      </c>
      <c r="C4" s="21" t="s">
        <v>43</v>
      </c>
      <c r="D4" s="21" t="s">
        <v>1</v>
      </c>
      <c r="E4" s="21" t="s">
        <v>2</v>
      </c>
      <c r="F4" s="20" t="s">
        <v>4</v>
      </c>
      <c r="G4" s="21" t="s">
        <v>187</v>
      </c>
      <c r="H4" s="20" t="s">
        <v>188</v>
      </c>
      <c r="I4" s="21" t="s">
        <v>12</v>
      </c>
      <c r="J4" s="22" t="s">
        <v>189</v>
      </c>
    </row>
    <row r="5" spans="1:10" ht="15" thickBot="1" x14ac:dyDescent="0.25">
      <c r="A5" s="29">
        <v>1</v>
      </c>
      <c r="B5" s="30">
        <v>2</v>
      </c>
      <c r="C5" s="30">
        <v>3</v>
      </c>
      <c r="D5" s="30">
        <v>4</v>
      </c>
      <c r="E5" s="30">
        <v>5</v>
      </c>
      <c r="F5" s="23">
        <v>6</v>
      </c>
      <c r="G5" s="23">
        <v>7</v>
      </c>
      <c r="H5" s="23">
        <v>8</v>
      </c>
      <c r="I5" s="23">
        <v>9</v>
      </c>
      <c r="J5" s="24">
        <v>10</v>
      </c>
    </row>
    <row r="6" spans="1:10" ht="45" x14ac:dyDescent="0.2">
      <c r="A6" s="4">
        <v>1</v>
      </c>
      <c r="B6" s="38" t="s">
        <v>64</v>
      </c>
      <c r="C6" s="8" t="s">
        <v>11</v>
      </c>
      <c r="D6" s="3" t="s">
        <v>14</v>
      </c>
      <c r="E6" s="3">
        <v>1350</v>
      </c>
      <c r="F6" s="25"/>
      <c r="G6" s="15"/>
      <c r="H6" s="26">
        <f>ROUND(F6+(F6*G6),2)</f>
        <v>0</v>
      </c>
      <c r="I6" s="26">
        <f>ROUND(E6*F6,2)</f>
        <v>0</v>
      </c>
      <c r="J6" s="26">
        <f>ROUND(I6+(I6*G6),2)</f>
        <v>0</v>
      </c>
    </row>
    <row r="7" spans="1:10" ht="15" x14ac:dyDescent="0.2">
      <c r="A7" s="4">
        <f>A6+1</f>
        <v>2</v>
      </c>
      <c r="B7" s="38" t="s">
        <v>65</v>
      </c>
      <c r="C7" s="8" t="s">
        <v>11</v>
      </c>
      <c r="D7" s="3" t="s">
        <v>14</v>
      </c>
      <c r="E7" s="3">
        <v>180</v>
      </c>
      <c r="F7" s="25"/>
      <c r="G7" s="15"/>
      <c r="H7" s="26">
        <f t="shared" ref="H7:H15" si="0">ROUND(F7+(F7*G7),2)</f>
        <v>0</v>
      </c>
      <c r="I7" s="26">
        <f t="shared" ref="I7:I15" si="1">ROUND(E7*F7,2)</f>
        <v>0</v>
      </c>
      <c r="J7" s="26">
        <f t="shared" ref="J7:J15" si="2">ROUND(I7+(I7*G7),2)</f>
        <v>0</v>
      </c>
    </row>
    <row r="8" spans="1:10" ht="15" x14ac:dyDescent="0.2">
      <c r="A8" s="4">
        <f t="shared" ref="A8:A15" si="3">A7+1</f>
        <v>3</v>
      </c>
      <c r="B8" s="38" t="s">
        <v>66</v>
      </c>
      <c r="C8" s="8" t="s">
        <v>11</v>
      </c>
      <c r="D8" s="3" t="s">
        <v>14</v>
      </c>
      <c r="E8" s="3">
        <v>360</v>
      </c>
      <c r="F8" s="25"/>
      <c r="G8" s="15"/>
      <c r="H8" s="26">
        <f t="shared" si="0"/>
        <v>0</v>
      </c>
      <c r="I8" s="26">
        <f t="shared" si="1"/>
        <v>0</v>
      </c>
      <c r="J8" s="26">
        <f t="shared" si="2"/>
        <v>0</v>
      </c>
    </row>
    <row r="9" spans="1:10" ht="45" x14ac:dyDescent="0.2">
      <c r="A9" s="4">
        <f t="shared" si="3"/>
        <v>4</v>
      </c>
      <c r="B9" s="38" t="s">
        <v>168</v>
      </c>
      <c r="C9" s="8" t="s">
        <v>11</v>
      </c>
      <c r="D9" s="3" t="s">
        <v>14</v>
      </c>
      <c r="E9" s="3">
        <v>11000</v>
      </c>
      <c r="F9" s="25"/>
      <c r="G9" s="15"/>
      <c r="H9" s="26">
        <f t="shared" si="0"/>
        <v>0</v>
      </c>
      <c r="I9" s="26">
        <f t="shared" si="1"/>
        <v>0</v>
      </c>
      <c r="J9" s="26">
        <f t="shared" si="2"/>
        <v>0</v>
      </c>
    </row>
    <row r="10" spans="1:10" ht="45" x14ac:dyDescent="0.2">
      <c r="A10" s="4">
        <f t="shared" si="3"/>
        <v>5</v>
      </c>
      <c r="B10" s="38" t="s">
        <v>67</v>
      </c>
      <c r="C10" s="8" t="s">
        <v>11</v>
      </c>
      <c r="D10" s="3" t="s">
        <v>14</v>
      </c>
      <c r="E10" s="3">
        <v>2700</v>
      </c>
      <c r="F10" s="25"/>
      <c r="G10" s="15"/>
      <c r="H10" s="26">
        <f t="shared" si="0"/>
        <v>0</v>
      </c>
      <c r="I10" s="26">
        <f t="shared" si="1"/>
        <v>0</v>
      </c>
      <c r="J10" s="26">
        <f t="shared" si="2"/>
        <v>0</v>
      </c>
    </row>
    <row r="11" spans="1:10" ht="15" x14ac:dyDescent="0.2">
      <c r="A11" s="4">
        <f t="shared" si="3"/>
        <v>6</v>
      </c>
      <c r="B11" s="38" t="s">
        <v>68</v>
      </c>
      <c r="C11" s="8" t="s">
        <v>11</v>
      </c>
      <c r="D11" s="3" t="s">
        <v>14</v>
      </c>
      <c r="E11" s="8">
        <v>1025</v>
      </c>
      <c r="F11" s="25"/>
      <c r="G11" s="15"/>
      <c r="H11" s="26">
        <f t="shared" si="0"/>
        <v>0</v>
      </c>
      <c r="I11" s="26">
        <f t="shared" si="1"/>
        <v>0</v>
      </c>
      <c r="J11" s="26">
        <f t="shared" si="2"/>
        <v>0</v>
      </c>
    </row>
    <row r="12" spans="1:10" ht="15" x14ac:dyDescent="0.2">
      <c r="A12" s="4">
        <f t="shared" si="3"/>
        <v>7</v>
      </c>
      <c r="B12" s="38" t="s">
        <v>249</v>
      </c>
      <c r="C12" s="8" t="s">
        <v>11</v>
      </c>
      <c r="D12" s="3" t="s">
        <v>14</v>
      </c>
      <c r="E12" s="8">
        <v>160</v>
      </c>
      <c r="F12" s="25"/>
      <c r="G12" s="15"/>
      <c r="H12" s="26">
        <f t="shared" si="0"/>
        <v>0</v>
      </c>
      <c r="I12" s="26">
        <f t="shared" si="1"/>
        <v>0</v>
      </c>
      <c r="J12" s="26">
        <f t="shared" si="2"/>
        <v>0</v>
      </c>
    </row>
    <row r="13" spans="1:10" ht="75" x14ac:dyDescent="0.2">
      <c r="A13" s="4">
        <f t="shared" si="3"/>
        <v>8</v>
      </c>
      <c r="B13" s="38" t="s">
        <v>69</v>
      </c>
      <c r="C13" s="36" t="s">
        <v>9</v>
      </c>
      <c r="D13" s="32" t="s">
        <v>8</v>
      </c>
      <c r="E13" s="8">
        <v>300</v>
      </c>
      <c r="F13" s="25"/>
      <c r="G13" s="15"/>
      <c r="H13" s="26">
        <f t="shared" si="0"/>
        <v>0</v>
      </c>
      <c r="I13" s="26">
        <f t="shared" si="1"/>
        <v>0</v>
      </c>
      <c r="J13" s="26">
        <f t="shared" si="2"/>
        <v>0</v>
      </c>
    </row>
    <row r="14" spans="1:10" ht="15" x14ac:dyDescent="0.2">
      <c r="A14" s="4">
        <f t="shared" si="3"/>
        <v>9</v>
      </c>
      <c r="B14" s="38" t="s">
        <v>250</v>
      </c>
      <c r="C14" s="8" t="s">
        <v>11</v>
      </c>
      <c r="D14" s="32" t="s">
        <v>8</v>
      </c>
      <c r="E14" s="8">
        <v>300</v>
      </c>
      <c r="F14" s="25"/>
      <c r="G14" s="15"/>
      <c r="H14" s="26">
        <f t="shared" si="0"/>
        <v>0</v>
      </c>
      <c r="I14" s="26">
        <f t="shared" si="1"/>
        <v>0</v>
      </c>
      <c r="J14" s="26">
        <f t="shared" si="2"/>
        <v>0</v>
      </c>
    </row>
    <row r="15" spans="1:10" ht="16" thickBot="1" x14ac:dyDescent="0.25">
      <c r="A15" s="4">
        <f t="shared" si="3"/>
        <v>10</v>
      </c>
      <c r="B15" s="38" t="s">
        <v>251</v>
      </c>
      <c r="C15" s="8" t="s">
        <v>11</v>
      </c>
      <c r="D15" s="32" t="s">
        <v>8</v>
      </c>
      <c r="E15" s="8">
        <v>300</v>
      </c>
      <c r="F15" s="25"/>
      <c r="G15" s="15"/>
      <c r="H15" s="26">
        <f t="shared" si="0"/>
        <v>0</v>
      </c>
      <c r="I15" s="26">
        <f t="shared" si="1"/>
        <v>0</v>
      </c>
      <c r="J15" s="26">
        <f t="shared" si="2"/>
        <v>0</v>
      </c>
    </row>
    <row r="16" spans="1:10" ht="19" customHeight="1" thickBot="1" x14ac:dyDescent="0.25">
      <c r="A16" s="49" t="s">
        <v>142</v>
      </c>
      <c r="B16" s="50"/>
      <c r="C16" s="50"/>
      <c r="D16" s="50"/>
      <c r="E16" s="50"/>
      <c r="F16" s="50"/>
      <c r="G16" s="50"/>
      <c r="H16" s="50"/>
      <c r="I16" s="51"/>
      <c r="J16" s="35">
        <f>SUM(J6:J15)</f>
        <v>0</v>
      </c>
    </row>
    <row r="18" spans="1:10" ht="40" customHeight="1" x14ac:dyDescent="0.2">
      <c r="A18" s="45" t="s">
        <v>13</v>
      </c>
      <c r="B18" s="45"/>
      <c r="C18" s="45"/>
      <c r="D18" s="45"/>
      <c r="E18" s="45"/>
      <c r="F18" s="45"/>
      <c r="G18" s="45"/>
      <c r="H18" s="45"/>
      <c r="I18" s="45"/>
      <c r="J18" s="45"/>
    </row>
    <row r="19" spans="1:10" ht="13" customHeight="1" x14ac:dyDescent="0.2"/>
  </sheetData>
  <mergeCells count="4">
    <mergeCell ref="A1:J1"/>
    <mergeCell ref="A2:J2"/>
    <mergeCell ref="A18:J18"/>
    <mergeCell ref="A16:I16"/>
  </mergeCells>
  <printOptions horizontalCentered="1"/>
  <pageMargins left="0.25" right="0.25" top="0.75" bottom="0.75" header="0.3" footer="0.3"/>
  <pageSetup paperSize="9" orientation="landscape" r:id="rId1"/>
  <headerFooter>
    <oddHeader>&amp;CZałącznik nr 2.4 do SWZ&amp;RNumer sprawy: 1/ZP-SOSW2/2026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DBB0-B23C-704E-A263-455F570E3DC3}">
  <dimension ref="A1:J20"/>
  <sheetViews>
    <sheetView showGridLines="0" view="pageLayout" topLeftCell="B1"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51.6640625" style="1" customWidth="1"/>
    <col min="3" max="3" width="10.6640625" style="1" customWidth="1"/>
    <col min="4" max="4" width="4.5" style="1" customWidth="1"/>
    <col min="5" max="5" width="5.83203125" style="1" customWidth="1"/>
    <col min="6" max="6" width="8.5" style="1" customWidth="1"/>
    <col min="7" max="7" width="6" style="1" customWidth="1"/>
    <col min="8" max="8" width="8.6640625" style="1" customWidth="1"/>
    <col min="9" max="9" width="11.5" style="1" customWidth="1"/>
    <col min="10" max="10" width="12" style="1" customWidth="1"/>
    <col min="11" max="16384" width="10.83203125" style="1"/>
  </cols>
  <sheetData>
    <row r="1" spans="1:10" x14ac:dyDescent="0.2">
      <c r="A1" s="47" t="s">
        <v>6</v>
      </c>
      <c r="B1" s="47"/>
      <c r="C1" s="47"/>
      <c r="D1" s="47"/>
      <c r="E1" s="47"/>
      <c r="F1" s="47"/>
      <c r="G1" s="47"/>
      <c r="H1" s="47"/>
      <c r="I1" s="47"/>
      <c r="J1" s="47"/>
    </row>
    <row r="2" spans="1:10" x14ac:dyDescent="0.2">
      <c r="A2" s="47" t="s">
        <v>128</v>
      </c>
      <c r="B2" s="47"/>
      <c r="C2" s="47"/>
      <c r="D2" s="47"/>
      <c r="E2" s="47"/>
      <c r="F2" s="47"/>
      <c r="G2" s="47"/>
      <c r="H2" s="47"/>
      <c r="I2" s="47"/>
      <c r="J2" s="47"/>
    </row>
    <row r="3" spans="1:10" ht="15" thickBot="1" x14ac:dyDescent="0.25">
      <c r="A3" s="12"/>
      <c r="B3" s="18"/>
      <c r="C3" s="12"/>
      <c r="E3" s="17"/>
      <c r="F3" s="12"/>
    </row>
    <row r="4" spans="1:10" ht="45" x14ac:dyDescent="0.2">
      <c r="A4" s="28" t="s">
        <v>0</v>
      </c>
      <c r="B4" s="21" t="s">
        <v>3</v>
      </c>
      <c r="C4" s="21" t="s">
        <v>43</v>
      </c>
      <c r="D4" s="21" t="s">
        <v>1</v>
      </c>
      <c r="E4" s="21" t="s">
        <v>2</v>
      </c>
      <c r="F4" s="20" t="s">
        <v>4</v>
      </c>
      <c r="G4" s="21" t="s">
        <v>187</v>
      </c>
      <c r="H4" s="20" t="s">
        <v>188</v>
      </c>
      <c r="I4" s="21" t="s">
        <v>12</v>
      </c>
      <c r="J4" s="22" t="s">
        <v>189</v>
      </c>
    </row>
    <row r="5" spans="1:10" ht="15" thickBot="1" x14ac:dyDescent="0.25">
      <c r="A5" s="29">
        <v>1</v>
      </c>
      <c r="B5" s="30">
        <v>2</v>
      </c>
      <c r="C5" s="30">
        <v>3</v>
      </c>
      <c r="D5" s="30">
        <v>4</v>
      </c>
      <c r="E5" s="30">
        <v>5</v>
      </c>
      <c r="F5" s="23">
        <v>6</v>
      </c>
      <c r="G5" s="23">
        <v>7</v>
      </c>
      <c r="H5" s="23">
        <v>8</v>
      </c>
      <c r="I5" s="23">
        <v>9</v>
      </c>
      <c r="J5" s="24">
        <v>10</v>
      </c>
    </row>
    <row r="6" spans="1:10" ht="15" x14ac:dyDescent="0.2">
      <c r="A6" s="4">
        <v>1</v>
      </c>
      <c r="B6" s="38" t="s">
        <v>71</v>
      </c>
      <c r="C6" s="4" t="s">
        <v>134</v>
      </c>
      <c r="D6" s="39" t="s">
        <v>14</v>
      </c>
      <c r="E6" s="8">
        <v>25</v>
      </c>
      <c r="F6" s="25"/>
      <c r="G6" s="15"/>
      <c r="H6" s="26">
        <f>ROUND(F6+(F6*G6),2)</f>
        <v>0</v>
      </c>
      <c r="I6" s="26">
        <f>ROUND(E6*F6,2)</f>
        <v>0</v>
      </c>
      <c r="J6" s="26">
        <f>ROUND(I6+(I6*G6),2)</f>
        <v>0</v>
      </c>
    </row>
    <row r="7" spans="1:10" ht="15" x14ac:dyDescent="0.2">
      <c r="A7" s="4">
        <v>2</v>
      </c>
      <c r="B7" s="38" t="s">
        <v>185</v>
      </c>
      <c r="C7" s="4" t="s">
        <v>138</v>
      </c>
      <c r="D7" s="39" t="s">
        <v>14</v>
      </c>
      <c r="E7" s="8">
        <v>3000</v>
      </c>
      <c r="F7" s="25"/>
      <c r="G7" s="15"/>
      <c r="H7" s="26">
        <f t="shared" ref="H7:H16" si="0">ROUND(F7+(F7*G7),2)</f>
        <v>0</v>
      </c>
      <c r="I7" s="26">
        <f t="shared" ref="I7:I16" si="1">ROUND(E7*F7,2)</f>
        <v>0</v>
      </c>
      <c r="J7" s="26">
        <f t="shared" ref="J7:J16" si="2">ROUND(I7+(I7*G7),2)</f>
        <v>0</v>
      </c>
    </row>
    <row r="8" spans="1:10" ht="15" x14ac:dyDescent="0.2">
      <c r="A8" s="4">
        <v>3</v>
      </c>
      <c r="B8" s="38" t="s">
        <v>72</v>
      </c>
      <c r="C8" s="4" t="s">
        <v>135</v>
      </c>
      <c r="D8" s="39" t="s">
        <v>14</v>
      </c>
      <c r="E8" s="8">
        <v>1500</v>
      </c>
      <c r="F8" s="25"/>
      <c r="G8" s="15"/>
      <c r="H8" s="26">
        <f t="shared" si="0"/>
        <v>0</v>
      </c>
      <c r="I8" s="26">
        <f t="shared" si="1"/>
        <v>0</v>
      </c>
      <c r="J8" s="26">
        <f t="shared" si="2"/>
        <v>0</v>
      </c>
    </row>
    <row r="9" spans="1:10" ht="15" x14ac:dyDescent="0.2">
      <c r="A9" s="4">
        <v>4</v>
      </c>
      <c r="B9" s="38" t="s">
        <v>169</v>
      </c>
      <c r="C9" s="4" t="s">
        <v>133</v>
      </c>
      <c r="D9" s="39" t="s">
        <v>14</v>
      </c>
      <c r="E9" s="8">
        <v>350</v>
      </c>
      <c r="F9" s="25"/>
      <c r="G9" s="15"/>
      <c r="H9" s="26">
        <f t="shared" si="0"/>
        <v>0</v>
      </c>
      <c r="I9" s="26">
        <f t="shared" si="1"/>
        <v>0</v>
      </c>
      <c r="J9" s="26">
        <f t="shared" si="2"/>
        <v>0</v>
      </c>
    </row>
    <row r="10" spans="1:10" ht="15" x14ac:dyDescent="0.2">
      <c r="A10" s="4">
        <v>5</v>
      </c>
      <c r="B10" s="38" t="s">
        <v>247</v>
      </c>
      <c r="C10" s="4" t="s">
        <v>133</v>
      </c>
      <c r="D10" s="39" t="s">
        <v>14</v>
      </c>
      <c r="E10" s="8">
        <v>1300</v>
      </c>
      <c r="F10" s="25"/>
      <c r="G10" s="15"/>
      <c r="H10" s="26">
        <f t="shared" si="0"/>
        <v>0</v>
      </c>
      <c r="I10" s="26">
        <f t="shared" si="1"/>
        <v>0</v>
      </c>
      <c r="J10" s="26">
        <f t="shared" si="2"/>
        <v>0</v>
      </c>
    </row>
    <row r="11" spans="1:10" ht="15" x14ac:dyDescent="0.2">
      <c r="A11" s="4">
        <v>6</v>
      </c>
      <c r="B11" s="38" t="s">
        <v>73</v>
      </c>
      <c r="C11" s="4" t="s">
        <v>133</v>
      </c>
      <c r="D11" s="39" t="s">
        <v>14</v>
      </c>
      <c r="E11" s="8">
        <v>900</v>
      </c>
      <c r="F11" s="25"/>
      <c r="G11" s="15"/>
      <c r="H11" s="26">
        <f t="shared" si="0"/>
        <v>0</v>
      </c>
      <c r="I11" s="26">
        <f t="shared" si="1"/>
        <v>0</v>
      </c>
      <c r="J11" s="26">
        <f t="shared" si="2"/>
        <v>0</v>
      </c>
    </row>
    <row r="12" spans="1:10" ht="15" x14ac:dyDescent="0.2">
      <c r="A12" s="4">
        <v>7</v>
      </c>
      <c r="B12" s="38" t="s">
        <v>74</v>
      </c>
      <c r="C12" s="4" t="s">
        <v>139</v>
      </c>
      <c r="D12" s="39" t="s">
        <v>5</v>
      </c>
      <c r="E12" s="8">
        <v>170</v>
      </c>
      <c r="F12" s="25"/>
      <c r="G12" s="15"/>
      <c r="H12" s="26">
        <f t="shared" si="0"/>
        <v>0</v>
      </c>
      <c r="I12" s="26">
        <f t="shared" si="1"/>
        <v>0</v>
      </c>
      <c r="J12" s="26">
        <f t="shared" si="2"/>
        <v>0</v>
      </c>
    </row>
    <row r="13" spans="1:10" ht="15" x14ac:dyDescent="0.2">
      <c r="A13" s="4">
        <v>8</v>
      </c>
      <c r="B13" s="38" t="s">
        <v>75</v>
      </c>
      <c r="C13" s="4" t="s">
        <v>138</v>
      </c>
      <c r="D13" s="39" t="s">
        <v>14</v>
      </c>
      <c r="E13" s="8">
        <v>850</v>
      </c>
      <c r="F13" s="25"/>
      <c r="G13" s="15"/>
      <c r="H13" s="26">
        <f t="shared" si="0"/>
        <v>0</v>
      </c>
      <c r="I13" s="26">
        <f t="shared" si="1"/>
        <v>0</v>
      </c>
      <c r="J13" s="26">
        <f t="shared" si="2"/>
        <v>0</v>
      </c>
    </row>
    <row r="14" spans="1:10" ht="15" x14ac:dyDescent="0.2">
      <c r="A14" s="4">
        <v>9</v>
      </c>
      <c r="B14" s="38" t="s">
        <v>186</v>
      </c>
      <c r="C14" s="4" t="s">
        <v>134</v>
      </c>
      <c r="D14" s="39" t="s">
        <v>14</v>
      </c>
      <c r="E14" s="8">
        <v>20</v>
      </c>
      <c r="F14" s="25"/>
      <c r="G14" s="15"/>
      <c r="H14" s="26">
        <f t="shared" si="0"/>
        <v>0</v>
      </c>
      <c r="I14" s="26">
        <f t="shared" si="1"/>
        <v>0</v>
      </c>
      <c r="J14" s="26">
        <f t="shared" si="2"/>
        <v>0</v>
      </c>
    </row>
    <row r="15" spans="1:10" ht="15" x14ac:dyDescent="0.2">
      <c r="A15" s="4">
        <v>10</v>
      </c>
      <c r="B15" s="38" t="s">
        <v>76</v>
      </c>
      <c r="C15" s="4" t="s">
        <v>133</v>
      </c>
      <c r="D15" s="39" t="s">
        <v>14</v>
      </c>
      <c r="E15" s="8">
        <v>120</v>
      </c>
      <c r="F15" s="25"/>
      <c r="G15" s="15"/>
      <c r="H15" s="26">
        <f t="shared" si="0"/>
        <v>0</v>
      </c>
      <c r="I15" s="26">
        <f t="shared" si="1"/>
        <v>0</v>
      </c>
      <c r="J15" s="26">
        <f t="shared" si="2"/>
        <v>0</v>
      </c>
    </row>
    <row r="16" spans="1:10" ht="16" thickBot="1" x14ac:dyDescent="0.25">
      <c r="A16" s="31">
        <v>11</v>
      </c>
      <c r="B16" s="38" t="s">
        <v>248</v>
      </c>
      <c r="C16" s="31" t="s">
        <v>140</v>
      </c>
      <c r="D16" s="39" t="s">
        <v>17</v>
      </c>
      <c r="E16" s="8">
        <v>120</v>
      </c>
      <c r="F16" s="33"/>
      <c r="G16" s="34"/>
      <c r="H16" s="26">
        <f t="shared" si="0"/>
        <v>0</v>
      </c>
      <c r="I16" s="26">
        <f t="shared" si="1"/>
        <v>0</v>
      </c>
      <c r="J16" s="26">
        <f t="shared" si="2"/>
        <v>0</v>
      </c>
    </row>
    <row r="17" spans="1:10" ht="19" customHeight="1" thickBot="1" x14ac:dyDescent="0.25">
      <c r="A17" s="49" t="s">
        <v>142</v>
      </c>
      <c r="B17" s="50"/>
      <c r="C17" s="50"/>
      <c r="D17" s="50"/>
      <c r="E17" s="50"/>
      <c r="F17" s="50"/>
      <c r="G17" s="50"/>
      <c r="H17" s="50"/>
      <c r="I17" s="51"/>
      <c r="J17" s="35">
        <f>SUM(J6:J16)</f>
        <v>0</v>
      </c>
    </row>
    <row r="19" spans="1:10" ht="32" customHeight="1" x14ac:dyDescent="0.2">
      <c r="A19" s="45" t="s">
        <v>129</v>
      </c>
      <c r="B19" s="45"/>
      <c r="C19" s="45"/>
      <c r="D19" s="45"/>
      <c r="E19" s="45"/>
      <c r="F19" s="45"/>
      <c r="G19" s="45"/>
      <c r="H19" s="45"/>
      <c r="I19" s="45"/>
      <c r="J19" s="45"/>
    </row>
    <row r="20" spans="1:10" s="7" customFormat="1" ht="30" customHeight="1" x14ac:dyDescent="0.2">
      <c r="A20" s="48" t="s">
        <v>120</v>
      </c>
      <c r="B20" s="48"/>
      <c r="C20" s="48"/>
      <c r="D20" s="48"/>
      <c r="E20" s="48"/>
      <c r="F20" s="48"/>
      <c r="G20" s="48"/>
      <c r="H20" s="48"/>
      <c r="I20" s="48"/>
      <c r="J20" s="48"/>
    </row>
  </sheetData>
  <mergeCells count="5">
    <mergeCell ref="A1:J1"/>
    <mergeCell ref="A2:J2"/>
    <mergeCell ref="A19:J19"/>
    <mergeCell ref="A20:J20"/>
    <mergeCell ref="A17:I17"/>
  </mergeCells>
  <printOptions horizontalCentered="1"/>
  <pageMargins left="0.25" right="0.25" top="0.75" bottom="0.75" header="0.3" footer="0.3"/>
  <pageSetup paperSize="9" orientation="landscape" r:id="rId1"/>
  <headerFooter>
    <oddHeader>&amp;CZałącznik nr 2.5 do SWZ&amp;RNumer sprawy: 1/ZP-SOSW2/2026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6581-C1A7-6445-996E-3E988AB04CBE}">
  <dimension ref="A1:J58"/>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 bestFit="1" customWidth="1"/>
    <col min="2" max="2" width="57.5" style="1" customWidth="1"/>
    <col min="3" max="3" width="10" style="1" customWidth="1"/>
    <col min="4" max="5" width="5.6640625" style="12" customWidth="1"/>
    <col min="6" max="6" width="8.83203125" style="1" customWidth="1"/>
    <col min="7" max="7" width="6.6640625" style="1" customWidth="1"/>
    <col min="8" max="8" width="9" style="1" customWidth="1"/>
    <col min="9" max="9" width="11.33203125" style="1" customWidth="1"/>
    <col min="10" max="10" width="12" style="1" customWidth="1"/>
    <col min="11" max="16384" width="10.83203125" style="1"/>
  </cols>
  <sheetData>
    <row r="1" spans="1:10" x14ac:dyDescent="0.2">
      <c r="A1" s="47" t="s">
        <v>6</v>
      </c>
      <c r="B1" s="47"/>
      <c r="C1" s="47"/>
      <c r="D1" s="47"/>
      <c r="E1" s="47"/>
      <c r="F1" s="47"/>
      <c r="G1" s="47"/>
      <c r="H1" s="47"/>
      <c r="I1" s="47"/>
      <c r="J1" s="47"/>
    </row>
    <row r="2" spans="1:10" x14ac:dyDescent="0.2">
      <c r="A2" s="47" t="s">
        <v>119</v>
      </c>
      <c r="B2" s="47"/>
      <c r="C2" s="47"/>
      <c r="D2" s="47"/>
      <c r="E2" s="47"/>
      <c r="F2" s="47"/>
      <c r="G2" s="47"/>
      <c r="H2" s="47"/>
      <c r="I2" s="47"/>
      <c r="J2" s="47"/>
    </row>
    <row r="3" spans="1:10" ht="16" customHeight="1" thickBot="1" x14ac:dyDescent="0.25">
      <c r="A3" s="46"/>
      <c r="B3" s="46"/>
      <c r="C3" s="46"/>
      <c r="D3" s="46"/>
      <c r="E3" s="46"/>
      <c r="F3" s="46"/>
      <c r="G3" s="46"/>
      <c r="H3" s="46"/>
      <c r="I3" s="46"/>
    </row>
    <row r="4" spans="1:10" ht="45" x14ac:dyDescent="0.2">
      <c r="A4" s="28" t="s">
        <v>0</v>
      </c>
      <c r="B4" s="21" t="s">
        <v>3</v>
      </c>
      <c r="C4" s="21" t="s">
        <v>43</v>
      </c>
      <c r="D4" s="21" t="s">
        <v>1</v>
      </c>
      <c r="E4" s="21" t="s">
        <v>2</v>
      </c>
      <c r="F4" s="20" t="s">
        <v>4</v>
      </c>
      <c r="G4" s="21" t="s">
        <v>187</v>
      </c>
      <c r="H4" s="20" t="s">
        <v>188</v>
      </c>
      <c r="I4" s="21" t="s">
        <v>12</v>
      </c>
      <c r="J4" s="22" t="s">
        <v>189</v>
      </c>
    </row>
    <row r="5" spans="1:10" ht="15" thickBot="1" x14ac:dyDescent="0.25">
      <c r="A5" s="29">
        <v>1</v>
      </c>
      <c r="B5" s="30">
        <v>2</v>
      </c>
      <c r="C5" s="30">
        <v>3</v>
      </c>
      <c r="D5" s="30">
        <v>4</v>
      </c>
      <c r="E5" s="30">
        <v>5</v>
      </c>
      <c r="F5" s="23">
        <v>6</v>
      </c>
      <c r="G5" s="23">
        <v>7</v>
      </c>
      <c r="H5" s="23">
        <v>8</v>
      </c>
      <c r="I5" s="23">
        <v>9</v>
      </c>
      <c r="J5" s="24">
        <v>10</v>
      </c>
    </row>
    <row r="6" spans="1:10" s="19" customFormat="1" ht="15" x14ac:dyDescent="0.2">
      <c r="A6" s="4">
        <v>1</v>
      </c>
      <c r="B6" s="42" t="s">
        <v>77</v>
      </c>
      <c r="C6" s="4" t="s">
        <v>137</v>
      </c>
      <c r="D6" s="44" t="s">
        <v>5</v>
      </c>
      <c r="E6" s="5">
        <v>150</v>
      </c>
      <c r="F6" s="25"/>
      <c r="G6" s="15"/>
      <c r="H6" s="26">
        <f>ROUND(F6+(F6*G6),2)</f>
        <v>0</v>
      </c>
      <c r="I6" s="26">
        <f>ROUND(E6*F6,2)</f>
        <v>0</v>
      </c>
      <c r="J6" s="26">
        <f>ROUND(I6+(I6*G6),2)</f>
        <v>0</v>
      </c>
    </row>
    <row r="7" spans="1:10" s="19" customFormat="1" ht="30" x14ac:dyDescent="0.2">
      <c r="A7" s="4">
        <v>2</v>
      </c>
      <c r="B7" s="42" t="s">
        <v>78</v>
      </c>
      <c r="C7" s="4" t="s">
        <v>137</v>
      </c>
      <c r="D7" s="44" t="s">
        <v>5</v>
      </c>
      <c r="E7" s="5">
        <v>350</v>
      </c>
      <c r="F7" s="25"/>
      <c r="G7" s="15"/>
      <c r="H7" s="26">
        <f t="shared" ref="H7:H51" si="0">ROUND(F7+(F7*G7),2)</f>
        <v>0</v>
      </c>
      <c r="I7" s="26">
        <f t="shared" ref="I7:I51" si="1">ROUND(E7*F7,2)</f>
        <v>0</v>
      </c>
      <c r="J7" s="26">
        <f t="shared" ref="J7:J51" si="2">ROUND(I7+(I7*G7),2)</f>
        <v>0</v>
      </c>
    </row>
    <row r="8" spans="1:10" s="19" customFormat="1" ht="30" x14ac:dyDescent="0.2">
      <c r="A8" s="4">
        <v>3</v>
      </c>
      <c r="B8" s="42" t="s">
        <v>79</v>
      </c>
      <c r="C8" s="4" t="s">
        <v>137</v>
      </c>
      <c r="D8" s="44" t="s">
        <v>5</v>
      </c>
      <c r="E8" s="5">
        <v>40</v>
      </c>
      <c r="F8" s="25"/>
      <c r="G8" s="15"/>
      <c r="H8" s="26">
        <f t="shared" si="0"/>
        <v>0</v>
      </c>
      <c r="I8" s="26">
        <f t="shared" si="1"/>
        <v>0</v>
      </c>
      <c r="J8" s="26">
        <f t="shared" si="2"/>
        <v>0</v>
      </c>
    </row>
    <row r="9" spans="1:10" s="19" customFormat="1" ht="15" x14ac:dyDescent="0.2">
      <c r="A9" s="4">
        <v>4</v>
      </c>
      <c r="B9" s="42" t="s">
        <v>80</v>
      </c>
      <c r="C9" s="4" t="s">
        <v>137</v>
      </c>
      <c r="D9" s="44" t="s">
        <v>5</v>
      </c>
      <c r="E9" s="5">
        <v>20</v>
      </c>
      <c r="F9" s="25"/>
      <c r="G9" s="15"/>
      <c r="H9" s="26">
        <f t="shared" si="0"/>
        <v>0</v>
      </c>
      <c r="I9" s="26">
        <f t="shared" si="1"/>
        <v>0</v>
      </c>
      <c r="J9" s="26">
        <f t="shared" si="2"/>
        <v>0</v>
      </c>
    </row>
    <row r="10" spans="1:10" s="19" customFormat="1" ht="15" x14ac:dyDescent="0.2">
      <c r="A10" s="4">
        <v>5</v>
      </c>
      <c r="B10" s="42" t="s">
        <v>81</v>
      </c>
      <c r="C10" s="4" t="s">
        <v>137</v>
      </c>
      <c r="D10" s="44" t="s">
        <v>118</v>
      </c>
      <c r="E10" s="5">
        <v>60</v>
      </c>
      <c r="F10" s="25"/>
      <c r="G10" s="15"/>
      <c r="H10" s="26">
        <f t="shared" si="0"/>
        <v>0</v>
      </c>
      <c r="I10" s="26">
        <f t="shared" si="1"/>
        <v>0</v>
      </c>
      <c r="J10" s="26">
        <f t="shared" si="2"/>
        <v>0</v>
      </c>
    </row>
    <row r="11" spans="1:10" s="19" customFormat="1" ht="30" x14ac:dyDescent="0.2">
      <c r="A11" s="4">
        <v>6</v>
      </c>
      <c r="B11" s="42" t="s">
        <v>82</v>
      </c>
      <c r="C11" s="4" t="s">
        <v>137</v>
      </c>
      <c r="D11" s="44" t="s">
        <v>5</v>
      </c>
      <c r="E11" s="5">
        <v>1000</v>
      </c>
      <c r="F11" s="25"/>
      <c r="G11" s="15"/>
      <c r="H11" s="26">
        <f t="shared" si="0"/>
        <v>0</v>
      </c>
      <c r="I11" s="26">
        <f t="shared" si="1"/>
        <v>0</v>
      </c>
      <c r="J11" s="26">
        <f t="shared" si="2"/>
        <v>0</v>
      </c>
    </row>
    <row r="12" spans="1:10" s="19" customFormat="1" ht="30" x14ac:dyDescent="0.2">
      <c r="A12" s="4">
        <v>7</v>
      </c>
      <c r="B12" s="42" t="s">
        <v>83</v>
      </c>
      <c r="C12" s="4" t="s">
        <v>137</v>
      </c>
      <c r="D12" s="44" t="s">
        <v>5</v>
      </c>
      <c r="E12" s="5">
        <v>650</v>
      </c>
      <c r="F12" s="25"/>
      <c r="G12" s="15"/>
      <c r="H12" s="26">
        <f t="shared" si="0"/>
        <v>0</v>
      </c>
      <c r="I12" s="26">
        <f t="shared" si="1"/>
        <v>0</v>
      </c>
      <c r="J12" s="26">
        <f t="shared" si="2"/>
        <v>0</v>
      </c>
    </row>
    <row r="13" spans="1:10" s="19" customFormat="1" ht="45" x14ac:dyDescent="0.2">
      <c r="A13" s="4">
        <v>8</v>
      </c>
      <c r="B13" s="42" t="s">
        <v>170</v>
      </c>
      <c r="C13" s="4" t="s">
        <v>137</v>
      </c>
      <c r="D13" s="44" t="s">
        <v>5</v>
      </c>
      <c r="E13" s="5">
        <v>230</v>
      </c>
      <c r="F13" s="25"/>
      <c r="G13" s="15"/>
      <c r="H13" s="26">
        <f t="shared" si="0"/>
        <v>0</v>
      </c>
      <c r="I13" s="26">
        <f t="shared" si="1"/>
        <v>0</v>
      </c>
      <c r="J13" s="26">
        <f t="shared" si="2"/>
        <v>0</v>
      </c>
    </row>
    <row r="14" spans="1:10" s="19" customFormat="1" ht="15" x14ac:dyDescent="0.2">
      <c r="A14" s="4">
        <v>9</v>
      </c>
      <c r="B14" s="42" t="s">
        <v>84</v>
      </c>
      <c r="C14" s="4" t="s">
        <v>149</v>
      </c>
      <c r="D14" s="44" t="s">
        <v>5</v>
      </c>
      <c r="E14" s="5">
        <v>20</v>
      </c>
      <c r="F14" s="25"/>
      <c r="G14" s="15"/>
      <c r="H14" s="26">
        <f t="shared" si="0"/>
        <v>0</v>
      </c>
      <c r="I14" s="26">
        <f t="shared" si="1"/>
        <v>0</v>
      </c>
      <c r="J14" s="26">
        <f t="shared" si="2"/>
        <v>0</v>
      </c>
    </row>
    <row r="15" spans="1:10" s="19" customFormat="1" ht="15" x14ac:dyDescent="0.2">
      <c r="A15" s="4">
        <v>10</v>
      </c>
      <c r="B15" s="42" t="s">
        <v>85</v>
      </c>
      <c r="C15" s="4" t="s">
        <v>137</v>
      </c>
      <c r="D15" s="44" t="s">
        <v>5</v>
      </c>
      <c r="E15" s="5">
        <v>50</v>
      </c>
      <c r="F15" s="25"/>
      <c r="G15" s="15"/>
      <c r="H15" s="26">
        <f t="shared" si="0"/>
        <v>0</v>
      </c>
      <c r="I15" s="26">
        <f t="shared" si="1"/>
        <v>0</v>
      </c>
      <c r="J15" s="26">
        <f t="shared" si="2"/>
        <v>0</v>
      </c>
    </row>
    <row r="16" spans="1:10" s="19" customFormat="1" ht="15" x14ac:dyDescent="0.2">
      <c r="A16" s="4">
        <v>11</v>
      </c>
      <c r="B16" s="42" t="s">
        <v>86</v>
      </c>
      <c r="C16" s="4" t="s">
        <v>137</v>
      </c>
      <c r="D16" s="44" t="s">
        <v>5</v>
      </c>
      <c r="E16" s="5">
        <v>120</v>
      </c>
      <c r="F16" s="25"/>
      <c r="G16" s="15"/>
      <c r="H16" s="26">
        <f t="shared" si="0"/>
        <v>0</v>
      </c>
      <c r="I16" s="26">
        <f t="shared" si="1"/>
        <v>0</v>
      </c>
      <c r="J16" s="26">
        <f t="shared" si="2"/>
        <v>0</v>
      </c>
    </row>
    <row r="17" spans="1:10" s="19" customFormat="1" ht="15" x14ac:dyDescent="0.2">
      <c r="A17" s="4">
        <v>12</v>
      </c>
      <c r="B17" s="42" t="s">
        <v>87</v>
      </c>
      <c r="C17" s="5" t="s">
        <v>149</v>
      </c>
      <c r="D17" s="44" t="s">
        <v>5</v>
      </c>
      <c r="E17" s="5">
        <v>30</v>
      </c>
      <c r="F17" s="25"/>
      <c r="G17" s="15"/>
      <c r="H17" s="26">
        <f t="shared" si="0"/>
        <v>0</v>
      </c>
      <c r="I17" s="26">
        <f t="shared" si="1"/>
        <v>0</v>
      </c>
      <c r="J17" s="26">
        <f t="shared" si="2"/>
        <v>0</v>
      </c>
    </row>
    <row r="18" spans="1:10" s="19" customFormat="1" ht="30" x14ac:dyDescent="0.2">
      <c r="A18" s="4">
        <v>13</v>
      </c>
      <c r="B18" s="42" t="s">
        <v>88</v>
      </c>
      <c r="C18" s="4" t="s">
        <v>137</v>
      </c>
      <c r="D18" s="44" t="s">
        <v>8</v>
      </c>
      <c r="E18" s="5">
        <v>300</v>
      </c>
      <c r="F18" s="25"/>
      <c r="G18" s="15"/>
      <c r="H18" s="26">
        <f t="shared" si="0"/>
        <v>0</v>
      </c>
      <c r="I18" s="26">
        <f t="shared" si="1"/>
        <v>0</v>
      </c>
      <c r="J18" s="26">
        <f t="shared" si="2"/>
        <v>0</v>
      </c>
    </row>
    <row r="19" spans="1:10" s="19" customFormat="1" ht="15" x14ac:dyDescent="0.2">
      <c r="A19" s="4">
        <v>14</v>
      </c>
      <c r="B19" s="42" t="s">
        <v>89</v>
      </c>
      <c r="C19" s="4" t="s">
        <v>137</v>
      </c>
      <c r="D19" s="44" t="s">
        <v>5</v>
      </c>
      <c r="E19" s="5">
        <v>2</v>
      </c>
      <c r="F19" s="25"/>
      <c r="G19" s="15"/>
      <c r="H19" s="26">
        <f t="shared" si="0"/>
        <v>0</v>
      </c>
      <c r="I19" s="26">
        <f t="shared" si="1"/>
        <v>0</v>
      </c>
      <c r="J19" s="26">
        <f t="shared" si="2"/>
        <v>0</v>
      </c>
    </row>
    <row r="20" spans="1:10" s="19" customFormat="1" ht="15" x14ac:dyDescent="0.2">
      <c r="A20" s="4">
        <v>15</v>
      </c>
      <c r="B20" s="43" t="s">
        <v>90</v>
      </c>
      <c r="C20" s="5" t="s">
        <v>149</v>
      </c>
      <c r="D20" s="44" t="s">
        <v>8</v>
      </c>
      <c r="E20" s="5">
        <v>40</v>
      </c>
      <c r="F20" s="25"/>
      <c r="G20" s="15"/>
      <c r="H20" s="26">
        <f t="shared" si="0"/>
        <v>0</v>
      </c>
      <c r="I20" s="26">
        <f t="shared" si="1"/>
        <v>0</v>
      </c>
      <c r="J20" s="26">
        <f t="shared" si="2"/>
        <v>0</v>
      </c>
    </row>
    <row r="21" spans="1:10" s="19" customFormat="1" ht="45" x14ac:dyDescent="0.2">
      <c r="A21" s="4">
        <v>16</v>
      </c>
      <c r="B21" s="42" t="s">
        <v>91</v>
      </c>
      <c r="C21" s="4" t="s">
        <v>137</v>
      </c>
      <c r="D21" s="44" t="s">
        <v>5</v>
      </c>
      <c r="E21" s="5">
        <v>700</v>
      </c>
      <c r="F21" s="25"/>
      <c r="G21" s="15"/>
      <c r="H21" s="26">
        <f t="shared" si="0"/>
        <v>0</v>
      </c>
      <c r="I21" s="26">
        <f t="shared" si="1"/>
        <v>0</v>
      </c>
      <c r="J21" s="26">
        <f t="shared" si="2"/>
        <v>0</v>
      </c>
    </row>
    <row r="22" spans="1:10" s="19" customFormat="1" ht="45" x14ac:dyDescent="0.2">
      <c r="A22" s="4">
        <v>17</v>
      </c>
      <c r="B22" s="42" t="s">
        <v>92</v>
      </c>
      <c r="C22" s="4" t="s">
        <v>137</v>
      </c>
      <c r="D22" s="44" t="s">
        <v>5</v>
      </c>
      <c r="E22" s="5">
        <v>1250</v>
      </c>
      <c r="F22" s="25"/>
      <c r="G22" s="15"/>
      <c r="H22" s="26">
        <f t="shared" si="0"/>
        <v>0</v>
      </c>
      <c r="I22" s="26">
        <f t="shared" si="1"/>
        <v>0</v>
      </c>
      <c r="J22" s="26">
        <f t="shared" si="2"/>
        <v>0</v>
      </c>
    </row>
    <row r="23" spans="1:10" s="19" customFormat="1" ht="30" x14ac:dyDescent="0.2">
      <c r="A23" s="4">
        <v>18</v>
      </c>
      <c r="B23" s="42" t="s">
        <v>93</v>
      </c>
      <c r="C23" s="4" t="s">
        <v>137</v>
      </c>
      <c r="D23" s="44" t="s">
        <v>8</v>
      </c>
      <c r="E23" s="5">
        <v>170</v>
      </c>
      <c r="F23" s="25"/>
      <c r="G23" s="15"/>
      <c r="H23" s="26">
        <f t="shared" si="0"/>
        <v>0</v>
      </c>
      <c r="I23" s="26">
        <f t="shared" si="1"/>
        <v>0</v>
      </c>
      <c r="J23" s="26">
        <f t="shared" si="2"/>
        <v>0</v>
      </c>
    </row>
    <row r="24" spans="1:10" s="19" customFormat="1" ht="30" x14ac:dyDescent="0.2">
      <c r="A24" s="4">
        <v>19</v>
      </c>
      <c r="B24" s="42" t="s">
        <v>94</v>
      </c>
      <c r="C24" s="4" t="s">
        <v>137</v>
      </c>
      <c r="D24" s="44" t="s">
        <v>5</v>
      </c>
      <c r="E24" s="5">
        <v>200</v>
      </c>
      <c r="F24" s="25"/>
      <c r="G24" s="15"/>
      <c r="H24" s="26">
        <f t="shared" si="0"/>
        <v>0</v>
      </c>
      <c r="I24" s="26">
        <f t="shared" si="1"/>
        <v>0</v>
      </c>
      <c r="J24" s="26">
        <f t="shared" si="2"/>
        <v>0</v>
      </c>
    </row>
    <row r="25" spans="1:10" s="19" customFormat="1" ht="45" x14ac:dyDescent="0.2">
      <c r="A25" s="4">
        <v>20</v>
      </c>
      <c r="B25" s="42" t="s">
        <v>95</v>
      </c>
      <c r="C25" s="4" t="s">
        <v>133</v>
      </c>
      <c r="D25" s="44" t="s">
        <v>5</v>
      </c>
      <c r="E25" s="5">
        <v>350</v>
      </c>
      <c r="F25" s="25"/>
      <c r="G25" s="15"/>
      <c r="H25" s="26">
        <f t="shared" si="0"/>
        <v>0</v>
      </c>
      <c r="I25" s="26">
        <f t="shared" si="1"/>
        <v>0</v>
      </c>
      <c r="J25" s="26">
        <f t="shared" si="2"/>
        <v>0</v>
      </c>
    </row>
    <row r="26" spans="1:10" ht="30" x14ac:dyDescent="0.2">
      <c r="A26" s="4">
        <v>21</v>
      </c>
      <c r="B26" s="42" t="s">
        <v>96</v>
      </c>
      <c r="C26" s="4" t="s">
        <v>137</v>
      </c>
      <c r="D26" s="44" t="s">
        <v>5</v>
      </c>
      <c r="E26" s="5">
        <v>300</v>
      </c>
      <c r="F26" s="25"/>
      <c r="G26" s="15"/>
      <c r="H26" s="26">
        <f t="shared" si="0"/>
        <v>0</v>
      </c>
      <c r="I26" s="26">
        <f t="shared" si="1"/>
        <v>0</v>
      </c>
      <c r="J26" s="26">
        <f t="shared" si="2"/>
        <v>0</v>
      </c>
    </row>
    <row r="27" spans="1:10" ht="30" x14ac:dyDescent="0.2">
      <c r="A27" s="4">
        <v>22</v>
      </c>
      <c r="B27" s="42" t="s">
        <v>97</v>
      </c>
      <c r="C27" s="4" t="s">
        <v>137</v>
      </c>
      <c r="D27" s="44" t="s">
        <v>5</v>
      </c>
      <c r="E27" s="5">
        <v>400</v>
      </c>
      <c r="F27" s="25"/>
      <c r="G27" s="15"/>
      <c r="H27" s="26">
        <f t="shared" si="0"/>
        <v>0</v>
      </c>
      <c r="I27" s="26">
        <f t="shared" si="1"/>
        <v>0</v>
      </c>
      <c r="J27" s="26">
        <f t="shared" si="2"/>
        <v>0</v>
      </c>
    </row>
    <row r="28" spans="1:10" ht="30" x14ac:dyDescent="0.2">
      <c r="A28" s="4">
        <v>23</v>
      </c>
      <c r="B28" s="42" t="s">
        <v>98</v>
      </c>
      <c r="C28" s="4" t="s">
        <v>137</v>
      </c>
      <c r="D28" s="44" t="s">
        <v>5</v>
      </c>
      <c r="E28" s="5">
        <v>15</v>
      </c>
      <c r="F28" s="25"/>
      <c r="G28" s="15"/>
      <c r="H28" s="26">
        <f t="shared" si="0"/>
        <v>0</v>
      </c>
      <c r="I28" s="26">
        <f t="shared" si="1"/>
        <v>0</v>
      </c>
      <c r="J28" s="26">
        <f t="shared" si="2"/>
        <v>0</v>
      </c>
    </row>
    <row r="29" spans="1:10" ht="30" x14ac:dyDescent="0.2">
      <c r="A29" s="4">
        <v>24</v>
      </c>
      <c r="B29" s="42" t="s">
        <v>99</v>
      </c>
      <c r="C29" s="4" t="s">
        <v>137</v>
      </c>
      <c r="D29" s="44" t="s">
        <v>8</v>
      </c>
      <c r="E29" s="5">
        <v>500</v>
      </c>
      <c r="F29" s="25"/>
      <c r="G29" s="15"/>
      <c r="H29" s="26">
        <f t="shared" si="0"/>
        <v>0</v>
      </c>
      <c r="I29" s="26">
        <f t="shared" si="1"/>
        <v>0</v>
      </c>
      <c r="J29" s="26">
        <f t="shared" si="2"/>
        <v>0</v>
      </c>
    </row>
    <row r="30" spans="1:10" ht="45" x14ac:dyDescent="0.2">
      <c r="A30" s="4">
        <v>25</v>
      </c>
      <c r="B30" s="42" t="s">
        <v>171</v>
      </c>
      <c r="C30" s="4" t="s">
        <v>137</v>
      </c>
      <c r="D30" s="44" t="s">
        <v>15</v>
      </c>
      <c r="E30" s="5">
        <v>180</v>
      </c>
      <c r="F30" s="25"/>
      <c r="G30" s="15"/>
      <c r="H30" s="26">
        <f t="shared" si="0"/>
        <v>0</v>
      </c>
      <c r="I30" s="26">
        <f t="shared" si="1"/>
        <v>0</v>
      </c>
      <c r="J30" s="26">
        <f t="shared" si="2"/>
        <v>0</v>
      </c>
    </row>
    <row r="31" spans="1:10" ht="45" x14ac:dyDescent="0.2">
      <c r="A31" s="4">
        <v>26</v>
      </c>
      <c r="B31" s="42" t="s">
        <v>100</v>
      </c>
      <c r="C31" s="4" t="s">
        <v>137</v>
      </c>
      <c r="D31" s="44" t="s">
        <v>5</v>
      </c>
      <c r="E31" s="5">
        <v>1100</v>
      </c>
      <c r="F31" s="25"/>
      <c r="G31" s="15"/>
      <c r="H31" s="26">
        <f t="shared" si="0"/>
        <v>0</v>
      </c>
      <c r="I31" s="26">
        <f t="shared" si="1"/>
        <v>0</v>
      </c>
      <c r="J31" s="26">
        <f t="shared" si="2"/>
        <v>0</v>
      </c>
    </row>
    <row r="32" spans="1:10" ht="15" x14ac:dyDescent="0.2">
      <c r="A32" s="4">
        <v>27</v>
      </c>
      <c r="B32" s="42" t="s">
        <v>101</v>
      </c>
      <c r="C32" s="4" t="s">
        <v>133</v>
      </c>
      <c r="D32" s="44" t="s">
        <v>5</v>
      </c>
      <c r="E32" s="5">
        <v>300</v>
      </c>
      <c r="F32" s="25"/>
      <c r="G32" s="15"/>
      <c r="H32" s="26">
        <f t="shared" si="0"/>
        <v>0</v>
      </c>
      <c r="I32" s="26">
        <f t="shared" si="1"/>
        <v>0</v>
      </c>
      <c r="J32" s="26">
        <f t="shared" si="2"/>
        <v>0</v>
      </c>
    </row>
    <row r="33" spans="1:10" ht="30" x14ac:dyDescent="0.2">
      <c r="A33" s="4">
        <v>28</v>
      </c>
      <c r="B33" s="42" t="s">
        <v>102</v>
      </c>
      <c r="C33" s="4" t="s">
        <v>137</v>
      </c>
      <c r="D33" s="44" t="s">
        <v>5</v>
      </c>
      <c r="E33" s="5">
        <v>300</v>
      </c>
      <c r="F33" s="25"/>
      <c r="G33" s="15"/>
      <c r="H33" s="26">
        <f t="shared" si="0"/>
        <v>0</v>
      </c>
      <c r="I33" s="26">
        <f t="shared" si="1"/>
        <v>0</v>
      </c>
      <c r="J33" s="26">
        <f t="shared" si="2"/>
        <v>0</v>
      </c>
    </row>
    <row r="34" spans="1:10" ht="60" x14ac:dyDescent="0.2">
      <c r="A34" s="4">
        <v>29</v>
      </c>
      <c r="B34" s="42" t="s">
        <v>103</v>
      </c>
      <c r="C34" s="4" t="s">
        <v>137</v>
      </c>
      <c r="D34" s="44" t="s">
        <v>5</v>
      </c>
      <c r="E34" s="5">
        <v>150</v>
      </c>
      <c r="F34" s="25"/>
      <c r="G34" s="15"/>
      <c r="H34" s="26">
        <f t="shared" si="0"/>
        <v>0</v>
      </c>
      <c r="I34" s="26">
        <f t="shared" si="1"/>
        <v>0</v>
      </c>
      <c r="J34" s="26">
        <f t="shared" si="2"/>
        <v>0</v>
      </c>
    </row>
    <row r="35" spans="1:10" ht="30" x14ac:dyDescent="0.2">
      <c r="A35" s="4">
        <v>30</v>
      </c>
      <c r="B35" s="42" t="s">
        <v>104</v>
      </c>
      <c r="C35" s="4" t="s">
        <v>137</v>
      </c>
      <c r="D35" s="44" t="s">
        <v>15</v>
      </c>
      <c r="E35" s="5">
        <v>250</v>
      </c>
      <c r="F35" s="25"/>
      <c r="G35" s="15"/>
      <c r="H35" s="26">
        <f t="shared" si="0"/>
        <v>0</v>
      </c>
      <c r="I35" s="26">
        <f t="shared" si="1"/>
        <v>0</v>
      </c>
      <c r="J35" s="26">
        <f t="shared" si="2"/>
        <v>0</v>
      </c>
    </row>
    <row r="36" spans="1:10" ht="15" x14ac:dyDescent="0.2">
      <c r="A36" s="4">
        <v>31</v>
      </c>
      <c r="B36" s="42" t="s">
        <v>105</v>
      </c>
      <c r="C36" s="4" t="s">
        <v>137</v>
      </c>
      <c r="D36" s="44" t="s">
        <v>8</v>
      </c>
      <c r="E36" s="5">
        <v>450</v>
      </c>
      <c r="F36" s="25"/>
      <c r="G36" s="15"/>
      <c r="H36" s="26">
        <f t="shared" si="0"/>
        <v>0</v>
      </c>
      <c r="I36" s="26">
        <f t="shared" si="1"/>
        <v>0</v>
      </c>
      <c r="J36" s="26">
        <f t="shared" si="2"/>
        <v>0</v>
      </c>
    </row>
    <row r="37" spans="1:10" ht="45" x14ac:dyDescent="0.2">
      <c r="A37" s="4">
        <v>32</v>
      </c>
      <c r="B37" s="42" t="s">
        <v>253</v>
      </c>
      <c r="C37" s="4" t="s">
        <v>137</v>
      </c>
      <c r="D37" s="44" t="s">
        <v>5</v>
      </c>
      <c r="E37" s="5">
        <v>630</v>
      </c>
      <c r="F37" s="25"/>
      <c r="G37" s="15"/>
      <c r="H37" s="26">
        <f t="shared" si="0"/>
        <v>0</v>
      </c>
      <c r="I37" s="26">
        <f t="shared" si="1"/>
        <v>0</v>
      </c>
      <c r="J37" s="26">
        <f t="shared" si="2"/>
        <v>0</v>
      </c>
    </row>
    <row r="38" spans="1:10" ht="60" x14ac:dyDescent="0.2">
      <c r="A38" s="4">
        <v>33</v>
      </c>
      <c r="B38" s="42" t="s">
        <v>106</v>
      </c>
      <c r="C38" s="4" t="s">
        <v>137</v>
      </c>
      <c r="D38" s="44" t="s">
        <v>5</v>
      </c>
      <c r="E38" s="5">
        <v>100</v>
      </c>
      <c r="F38" s="25"/>
      <c r="G38" s="15"/>
      <c r="H38" s="26">
        <f t="shared" si="0"/>
        <v>0</v>
      </c>
      <c r="I38" s="26">
        <f t="shared" si="1"/>
        <v>0</v>
      </c>
      <c r="J38" s="26">
        <f t="shared" si="2"/>
        <v>0</v>
      </c>
    </row>
    <row r="39" spans="1:10" ht="37" customHeight="1" x14ac:dyDescent="0.2">
      <c r="A39" s="4">
        <v>34</v>
      </c>
      <c r="B39" s="42" t="s">
        <v>107</v>
      </c>
      <c r="C39" s="4" t="s">
        <v>137</v>
      </c>
      <c r="D39" s="44" t="s">
        <v>5</v>
      </c>
      <c r="E39" s="5">
        <v>120</v>
      </c>
      <c r="F39" s="25"/>
      <c r="G39" s="15"/>
      <c r="H39" s="26">
        <f t="shared" si="0"/>
        <v>0</v>
      </c>
      <c r="I39" s="26">
        <f t="shared" si="1"/>
        <v>0</v>
      </c>
      <c r="J39" s="26">
        <f t="shared" si="2"/>
        <v>0</v>
      </c>
    </row>
    <row r="40" spans="1:10" ht="15" x14ac:dyDescent="0.2">
      <c r="A40" s="4">
        <v>35</v>
      </c>
      <c r="B40" s="42" t="s">
        <v>108</v>
      </c>
      <c r="C40" s="4" t="s">
        <v>137</v>
      </c>
      <c r="D40" s="44" t="s">
        <v>8</v>
      </c>
      <c r="E40" s="5">
        <v>100</v>
      </c>
      <c r="F40" s="25"/>
      <c r="G40" s="15"/>
      <c r="H40" s="26">
        <f t="shared" si="0"/>
        <v>0</v>
      </c>
      <c r="I40" s="26">
        <f t="shared" si="1"/>
        <v>0</v>
      </c>
      <c r="J40" s="26">
        <f t="shared" si="2"/>
        <v>0</v>
      </c>
    </row>
    <row r="41" spans="1:10" ht="30" x14ac:dyDescent="0.2">
      <c r="A41" s="4">
        <v>36</v>
      </c>
      <c r="B41" s="42" t="s">
        <v>109</v>
      </c>
      <c r="C41" s="4" t="s">
        <v>137</v>
      </c>
      <c r="D41" s="44" t="s">
        <v>8</v>
      </c>
      <c r="E41" s="5">
        <v>600</v>
      </c>
      <c r="F41" s="25"/>
      <c r="G41" s="15"/>
      <c r="H41" s="26">
        <f t="shared" si="0"/>
        <v>0</v>
      </c>
      <c r="I41" s="26">
        <f t="shared" si="1"/>
        <v>0</v>
      </c>
      <c r="J41" s="26">
        <f t="shared" si="2"/>
        <v>0</v>
      </c>
    </row>
    <row r="42" spans="1:10" ht="15" x14ac:dyDescent="0.2">
      <c r="A42" s="4">
        <v>37</v>
      </c>
      <c r="B42" s="42" t="s">
        <v>110</v>
      </c>
      <c r="C42" s="4" t="s">
        <v>137</v>
      </c>
      <c r="D42" s="44" t="s">
        <v>5</v>
      </c>
      <c r="E42" s="5">
        <v>30</v>
      </c>
      <c r="F42" s="25"/>
      <c r="G42" s="15"/>
      <c r="H42" s="26">
        <f t="shared" si="0"/>
        <v>0</v>
      </c>
      <c r="I42" s="26">
        <f t="shared" si="1"/>
        <v>0</v>
      </c>
      <c r="J42" s="26">
        <f t="shared" si="2"/>
        <v>0</v>
      </c>
    </row>
    <row r="43" spans="1:10" ht="15" x14ac:dyDescent="0.2">
      <c r="A43" s="4">
        <v>38</v>
      </c>
      <c r="B43" s="42" t="s">
        <v>111</v>
      </c>
      <c r="C43" s="5" t="s">
        <v>149</v>
      </c>
      <c r="D43" s="44" t="s">
        <v>5</v>
      </c>
      <c r="E43" s="5">
        <v>30</v>
      </c>
      <c r="F43" s="25"/>
      <c r="G43" s="15"/>
      <c r="H43" s="26">
        <f t="shared" si="0"/>
        <v>0</v>
      </c>
      <c r="I43" s="26">
        <f t="shared" si="1"/>
        <v>0</v>
      </c>
      <c r="J43" s="26">
        <f t="shared" si="2"/>
        <v>0</v>
      </c>
    </row>
    <row r="44" spans="1:10" ht="30" x14ac:dyDescent="0.2">
      <c r="A44" s="4">
        <v>39</v>
      </c>
      <c r="B44" s="42" t="s">
        <v>112</v>
      </c>
      <c r="C44" s="4" t="s">
        <v>137</v>
      </c>
      <c r="D44" s="44" t="s">
        <v>5</v>
      </c>
      <c r="E44" s="5">
        <v>300</v>
      </c>
      <c r="F44" s="25"/>
      <c r="G44" s="15"/>
      <c r="H44" s="26">
        <f t="shared" si="0"/>
        <v>0</v>
      </c>
      <c r="I44" s="26">
        <f t="shared" si="1"/>
        <v>0</v>
      </c>
      <c r="J44" s="26">
        <f t="shared" si="2"/>
        <v>0</v>
      </c>
    </row>
    <row r="45" spans="1:10" ht="15" x14ac:dyDescent="0.2">
      <c r="A45" s="4">
        <v>40</v>
      </c>
      <c r="B45" s="42" t="s">
        <v>113</v>
      </c>
      <c r="C45" s="4" t="s">
        <v>137</v>
      </c>
      <c r="D45" s="44" t="s">
        <v>118</v>
      </c>
      <c r="E45" s="5">
        <v>20</v>
      </c>
      <c r="F45" s="25"/>
      <c r="G45" s="15"/>
      <c r="H45" s="26">
        <f t="shared" si="0"/>
        <v>0</v>
      </c>
      <c r="I45" s="26">
        <f t="shared" si="1"/>
        <v>0</v>
      </c>
      <c r="J45" s="26">
        <f t="shared" si="2"/>
        <v>0</v>
      </c>
    </row>
    <row r="46" spans="1:10" ht="15" x14ac:dyDescent="0.2">
      <c r="A46" s="4">
        <v>41</v>
      </c>
      <c r="B46" s="42" t="s">
        <v>114</v>
      </c>
      <c r="C46" s="4" t="s">
        <v>137</v>
      </c>
      <c r="D46" s="44" t="s">
        <v>5</v>
      </c>
      <c r="E46" s="5">
        <v>160</v>
      </c>
      <c r="F46" s="25"/>
      <c r="G46" s="15"/>
      <c r="H46" s="26">
        <f t="shared" si="0"/>
        <v>0</v>
      </c>
      <c r="I46" s="26">
        <f t="shared" si="1"/>
        <v>0</v>
      </c>
      <c r="J46" s="26">
        <f t="shared" si="2"/>
        <v>0</v>
      </c>
    </row>
    <row r="47" spans="1:10" ht="15" x14ac:dyDescent="0.2">
      <c r="A47" s="4">
        <v>42</v>
      </c>
      <c r="B47" s="42" t="s">
        <v>115</v>
      </c>
      <c r="C47" s="4" t="s">
        <v>137</v>
      </c>
      <c r="D47" s="44" t="s">
        <v>5</v>
      </c>
      <c r="E47" s="5">
        <v>50</v>
      </c>
      <c r="F47" s="25"/>
      <c r="G47" s="15"/>
      <c r="H47" s="26">
        <f t="shared" si="0"/>
        <v>0</v>
      </c>
      <c r="I47" s="26">
        <f t="shared" si="1"/>
        <v>0</v>
      </c>
      <c r="J47" s="26">
        <f t="shared" si="2"/>
        <v>0</v>
      </c>
    </row>
    <row r="48" spans="1:10" ht="30" x14ac:dyDescent="0.2">
      <c r="A48" s="4">
        <v>43</v>
      </c>
      <c r="B48" s="42" t="s">
        <v>172</v>
      </c>
      <c r="C48" s="4" t="s">
        <v>137</v>
      </c>
      <c r="D48" s="44" t="s">
        <v>8</v>
      </c>
      <c r="E48" s="5">
        <v>550</v>
      </c>
      <c r="F48" s="25"/>
      <c r="G48" s="15"/>
      <c r="H48" s="26">
        <f t="shared" si="0"/>
        <v>0</v>
      </c>
      <c r="I48" s="26">
        <f t="shared" si="1"/>
        <v>0</v>
      </c>
      <c r="J48" s="26">
        <f t="shared" si="2"/>
        <v>0</v>
      </c>
    </row>
    <row r="49" spans="1:10" ht="30" x14ac:dyDescent="0.2">
      <c r="A49" s="4">
        <v>44</v>
      </c>
      <c r="B49" s="42" t="s">
        <v>116</v>
      </c>
      <c r="C49" s="4" t="s">
        <v>137</v>
      </c>
      <c r="D49" s="44" t="s">
        <v>5</v>
      </c>
      <c r="E49" s="5">
        <v>8900</v>
      </c>
      <c r="F49" s="25"/>
      <c r="G49" s="15"/>
      <c r="H49" s="26">
        <f t="shared" si="0"/>
        <v>0</v>
      </c>
      <c r="I49" s="26">
        <f t="shared" si="1"/>
        <v>0</v>
      </c>
      <c r="J49" s="26">
        <f t="shared" si="2"/>
        <v>0</v>
      </c>
    </row>
    <row r="50" spans="1:10" ht="30" x14ac:dyDescent="0.2">
      <c r="A50" s="4">
        <v>45</v>
      </c>
      <c r="B50" s="42" t="s">
        <v>117</v>
      </c>
      <c r="C50" s="4" t="s">
        <v>137</v>
      </c>
      <c r="D50" s="44" t="s">
        <v>5</v>
      </c>
      <c r="E50" s="5">
        <v>500</v>
      </c>
      <c r="F50" s="25"/>
      <c r="G50" s="15"/>
      <c r="H50" s="26">
        <f t="shared" si="0"/>
        <v>0</v>
      </c>
      <c r="I50" s="26">
        <f t="shared" si="1"/>
        <v>0</v>
      </c>
      <c r="J50" s="26">
        <f t="shared" si="2"/>
        <v>0</v>
      </c>
    </row>
    <row r="51" spans="1:10" ht="16" thickBot="1" x14ac:dyDescent="0.25">
      <c r="A51" s="31">
        <v>45</v>
      </c>
      <c r="B51" s="42" t="s">
        <v>252</v>
      </c>
      <c r="C51" s="32" t="s">
        <v>135</v>
      </c>
      <c r="D51" s="44" t="s">
        <v>8</v>
      </c>
      <c r="E51" s="5">
        <v>8000</v>
      </c>
      <c r="F51" s="33"/>
      <c r="G51" s="34"/>
      <c r="H51" s="26">
        <f t="shared" si="0"/>
        <v>0</v>
      </c>
      <c r="I51" s="26">
        <f t="shared" si="1"/>
        <v>0</v>
      </c>
      <c r="J51" s="26">
        <f t="shared" si="2"/>
        <v>0</v>
      </c>
    </row>
    <row r="52" spans="1:10" ht="19" customHeight="1" thickBot="1" x14ac:dyDescent="0.25">
      <c r="A52" s="57" t="s">
        <v>142</v>
      </c>
      <c r="B52" s="58"/>
      <c r="C52" s="58"/>
      <c r="D52" s="58"/>
      <c r="E52" s="58"/>
      <c r="F52" s="58"/>
      <c r="G52" s="58"/>
      <c r="H52" s="58"/>
      <c r="I52" s="59"/>
      <c r="J52" s="35">
        <f>SUM(J6:J51)</f>
        <v>0</v>
      </c>
    </row>
    <row r="53" spans="1:10" ht="16" customHeight="1" x14ac:dyDescent="0.2">
      <c r="A53" s="12"/>
      <c r="B53" s="60"/>
      <c r="C53" s="60"/>
      <c r="D53" s="60"/>
      <c r="E53" s="60"/>
      <c r="F53" s="12"/>
    </row>
    <row r="54" spans="1:10" ht="102" customHeight="1" x14ac:dyDescent="0.2">
      <c r="A54" s="48" t="s">
        <v>130</v>
      </c>
      <c r="B54" s="48"/>
      <c r="C54" s="48"/>
      <c r="D54" s="48"/>
      <c r="E54" s="48"/>
      <c r="F54" s="48"/>
      <c r="G54" s="48"/>
      <c r="H54" s="48"/>
      <c r="I54" s="48"/>
      <c r="J54" s="48"/>
    </row>
    <row r="55" spans="1:10" ht="29" customHeight="1" x14ac:dyDescent="0.2">
      <c r="A55" s="48" t="s">
        <v>131</v>
      </c>
      <c r="B55" s="48"/>
      <c r="C55" s="48"/>
      <c r="D55" s="48"/>
      <c r="E55" s="48"/>
      <c r="F55" s="48"/>
      <c r="G55" s="48"/>
      <c r="H55" s="48"/>
      <c r="I55" s="48"/>
      <c r="J55" s="48"/>
    </row>
    <row r="57" spans="1:10" ht="31" customHeight="1" x14ac:dyDescent="0.2">
      <c r="A57" s="45" t="s">
        <v>150</v>
      </c>
      <c r="B57" s="45"/>
      <c r="C57" s="45"/>
      <c r="D57" s="45"/>
      <c r="E57" s="45"/>
      <c r="F57" s="45"/>
      <c r="G57" s="45"/>
      <c r="H57" s="45"/>
      <c r="I57" s="45"/>
    </row>
    <row r="58" spans="1:10" ht="31" customHeight="1" x14ac:dyDescent="0.2"/>
  </sheetData>
  <mergeCells count="8">
    <mergeCell ref="A57:I57"/>
    <mergeCell ref="A52:I52"/>
    <mergeCell ref="A1:J1"/>
    <mergeCell ref="A2:J2"/>
    <mergeCell ref="A54:J54"/>
    <mergeCell ref="A55:J55"/>
    <mergeCell ref="B53:E53"/>
    <mergeCell ref="A3:I3"/>
  </mergeCells>
  <phoneticPr fontId="2" type="noConversion"/>
  <printOptions horizontalCentered="1"/>
  <pageMargins left="0.25" right="0.25" top="0.75" bottom="0.75" header="0.3" footer="0.3"/>
  <pageSetup paperSize="9" orientation="landscape" r:id="rId1"/>
  <headerFooter>
    <oddHeader>&amp;CZałącznik nr 2.6 do SWZ&amp;RNumer sprawy: 1/ZP-SOSW2/2026</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6</vt:i4>
      </vt:variant>
      <vt:variant>
        <vt:lpstr>Nazwane zakresy</vt:lpstr>
      </vt:variant>
      <vt:variant>
        <vt:i4>6</vt:i4>
      </vt:variant>
    </vt:vector>
  </HeadingPairs>
  <TitlesOfParts>
    <vt:vector size="12" baseType="lpstr">
      <vt:lpstr>Część  1art. ogólnospożywcze</vt:lpstr>
      <vt:lpstr>Część 2  mięso i wędliny</vt:lpstr>
      <vt:lpstr>Część 3 mrożonki</vt:lpstr>
      <vt:lpstr>Część 4 pieczywo</vt:lpstr>
      <vt:lpstr>Część 5 mleczarskie</vt:lpstr>
      <vt:lpstr>Część 6 warzywa i owoce</vt:lpstr>
      <vt:lpstr>'Część  1art. ogólnospożywcze'!Tytuły_wydruku</vt:lpstr>
      <vt:lpstr>'Część 2  mięso i wędliny'!Tytuły_wydruku</vt:lpstr>
      <vt:lpstr>'Część 3 mrożonki'!Tytuły_wydruku</vt:lpstr>
      <vt:lpstr>'Część 4 pieczywo'!Tytuły_wydruku</vt:lpstr>
      <vt:lpstr>'Część 5 mleczarskie'!Tytuły_wydruku</vt:lpstr>
      <vt:lpstr>'Część 6 warzywa i owoce'!Tytuły_wydruku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2022-11-30T11:12:02Z</cp:lastPrinted>
  <dcterms:created xsi:type="dcterms:W3CDTF">2021-08-07T17:53:32Z</dcterms:created>
  <dcterms:modified xsi:type="dcterms:W3CDTF">2026-01-20T09:51:36Z</dcterms:modified>
</cp:coreProperties>
</file>